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120" windowWidth="18195" windowHeight="8325" tabRatio="273" activeTab="0"/>
  </bookViews>
  <sheets>
    <sheet name="Оценки (2)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<sst xmlns="http://schemas.openxmlformats.org/spreadsheetml/2006/main" count="238" uniqueCount="158">
  <si>
    <t>Название специальности</t>
  </si>
  <si>
    <t>Модуль.</t>
  </si>
  <si>
    <t>Макс оценка</t>
  </si>
  <si>
    <t>A</t>
  </si>
  <si>
    <t>B</t>
  </si>
  <si>
    <t>Окраска новой детали (мокрый-по-мокрому)</t>
  </si>
  <si>
    <t>С</t>
  </si>
  <si>
    <t>Локальная окраска переднего крыла</t>
  </si>
  <si>
    <t>Модуль</t>
  </si>
  <si>
    <t>Тип оценки</t>
  </si>
  <si>
    <t>Только объективные критерии</t>
  </si>
  <si>
    <t>Макс. Оценка</t>
  </si>
  <si>
    <t>Ед. измерения.</t>
  </si>
  <si>
    <t>A1</t>
  </si>
  <si>
    <t>O1</t>
  </si>
  <si>
    <t>O2</t>
  </si>
  <si>
    <t>Панель правильно подготовлена?</t>
  </si>
  <si>
    <t>O3</t>
  </si>
  <si>
    <t>O4</t>
  </si>
  <si>
    <t>O5</t>
  </si>
  <si>
    <t>O6</t>
  </si>
  <si>
    <t>Правильно ли нанесён нешлиф. Наполнитель</t>
  </si>
  <si>
    <t>A2</t>
  </si>
  <si>
    <t>Правильно ли нанесено баз.покрытие</t>
  </si>
  <si>
    <t>Деталь полностью укрыта?</t>
  </si>
  <si>
    <t>A3</t>
  </si>
  <si>
    <t>Нанесение лака</t>
  </si>
  <si>
    <t>Отсутствие каких-либо реакций на  лаке</t>
  </si>
  <si>
    <t>Равномерность покрытия</t>
  </si>
  <si>
    <t>B2</t>
  </si>
  <si>
    <t xml:space="preserve">Правильно ли выполнено нанесение базы </t>
  </si>
  <si>
    <t xml:space="preserve">Отсутствие каких-либо реакций на  лаке </t>
  </si>
  <si>
    <t>С1</t>
  </si>
  <si>
    <t>Колеровка цвета</t>
  </si>
  <si>
    <t>С2</t>
  </si>
  <si>
    <t>Участник</t>
  </si>
  <si>
    <t>О1</t>
  </si>
  <si>
    <t>Макс. Балл</t>
  </si>
  <si>
    <t>Наличие нешлиф.наполнителя</t>
  </si>
  <si>
    <t>Отсутствие подтёков</t>
  </si>
  <si>
    <t>Отсутствие "кратеров","закипания"</t>
  </si>
  <si>
    <t>Отсутствие видимости границы "перехода"</t>
  </si>
  <si>
    <t>Внешний вид базового покрытия</t>
  </si>
  <si>
    <t>Отсутсвие рисок от шлифования</t>
  </si>
  <si>
    <t>Отсутствие подтёков или наплывов</t>
  </si>
  <si>
    <t>Техника безопасности</t>
  </si>
  <si>
    <t>А4</t>
  </si>
  <si>
    <t>А5</t>
  </si>
  <si>
    <t>Соблюдение техники безопасности.</t>
  </si>
  <si>
    <t>В3</t>
  </si>
  <si>
    <t>В4</t>
  </si>
  <si>
    <t>Наличие следов процесса полировки</t>
  </si>
  <si>
    <t>Отсутствие повреждений лакового слоя</t>
  </si>
  <si>
    <t xml:space="preserve">Да +1,5 или Нет 0 </t>
  </si>
  <si>
    <t>Да +1,5 или Нет 0 (не включая проёмы)</t>
  </si>
  <si>
    <t xml:space="preserve">Примечание </t>
  </si>
  <si>
    <t>Да +0,5 или Нет 0 (не включая проёмы)</t>
  </si>
  <si>
    <t>Да +1 или Нет 0 (не включая проёмы)</t>
  </si>
  <si>
    <t>Да +1 или Нет 0 (включая проёмы)</t>
  </si>
  <si>
    <t>Да +0,5 или Нет 0</t>
  </si>
  <si>
    <t>Да +1 или Нет 0</t>
  </si>
  <si>
    <t>Название критериев</t>
  </si>
  <si>
    <t>ИТОГОВАЯ ОЦЕНКА</t>
  </si>
  <si>
    <t>Зона ремонта в пределах указанного размера</t>
  </si>
  <si>
    <t xml:space="preserve"> Колористика</t>
  </si>
  <si>
    <t>Подготовка поверхности</t>
  </si>
  <si>
    <t xml:space="preserve">Да +0,5 или Нет 0 </t>
  </si>
  <si>
    <t>490 мм от передней верхней полки,</t>
  </si>
  <si>
    <t>Нанесение
 базовой эмали 
(базы)</t>
  </si>
  <si>
    <t>Суммарная толщина ЛКП</t>
  </si>
  <si>
    <t>Первое место</t>
  </si>
  <si>
    <t>Второе место</t>
  </si>
  <si>
    <t>Третье место</t>
  </si>
  <si>
    <t>Труднодоступные места заматованы (нет глянца)</t>
  </si>
  <si>
    <t>Зашлифованы все плоскости, удалён тр.грунт
(кроме трудно доступных мест)</t>
  </si>
  <si>
    <t xml:space="preserve">Да +1 или Нет 0 </t>
  </si>
  <si>
    <t>В норме (120 гр готовой смеси)</t>
  </si>
  <si>
    <t>В норме (70 гр готовой смеси)</t>
  </si>
  <si>
    <t>В норме (150 гр готовой смеси)</t>
  </si>
  <si>
    <t>В пределах 80-125 мкм</t>
  </si>
  <si>
    <t xml:space="preserve">согласно Тех.документации
</t>
  </si>
  <si>
    <t>Правильно ли произведено грунтование ?</t>
  </si>
  <si>
    <t>Наличие наполнителя</t>
  </si>
  <si>
    <t>Удалено повреждение с ЛКП до металла (царапина)</t>
  </si>
  <si>
    <t>Наполнитель нанесён на заматованую поверхность(в процессе нанесения)</t>
  </si>
  <si>
    <t>Правильно призведено шлифование</t>
  </si>
  <si>
    <t>Отсутствие явных "яблок", полос</t>
  </si>
  <si>
    <t>Зона ремонта укрыта полностью (вкл.проёмы)</t>
  </si>
  <si>
    <t>"Контур" места ремонта,"Ступенька"от наполнителя,"Вспучивание"</t>
  </si>
  <si>
    <t>Да +1,5 или Нет 0 (включая проёмы)</t>
  </si>
  <si>
    <t>Отсутствие явных "яблок",
 явных полос</t>
  </si>
  <si>
    <t>Да +2 или Нет 0 (не включая проёмы)</t>
  </si>
  <si>
    <t>Да +1,5 или Нет 0</t>
  </si>
  <si>
    <t>Наличие голого метала после шлифования (более 3 мм)</t>
  </si>
  <si>
    <t>Отсутствие видимости границы "перехода" после полировки</t>
  </si>
  <si>
    <t>Видимость следов ремонта на всей поверхности детали</t>
  </si>
  <si>
    <t>Однородность всей поверхности детали</t>
  </si>
  <si>
    <t>Cогласно Тех.документации</t>
  </si>
  <si>
    <t>O7</t>
  </si>
  <si>
    <t>O8</t>
  </si>
  <si>
    <t>O9</t>
  </si>
  <si>
    <t>O10</t>
  </si>
  <si>
    <t>O11</t>
  </si>
  <si>
    <t>O12</t>
  </si>
  <si>
    <t>O13</t>
  </si>
  <si>
    <t>Подготовка детали к окраске</t>
  </si>
  <si>
    <t>Согласно Тех.документации</t>
  </si>
  <si>
    <t>Да +1или Нет 0 (не включая проёмы)</t>
  </si>
  <si>
    <t>Равномерность лакового слоя на
всей поверхности детали</t>
  </si>
  <si>
    <t>Модуль А</t>
  </si>
  <si>
    <t>Укрыт "голый" метал?</t>
  </si>
  <si>
    <t>Да +1 или Нет0</t>
  </si>
  <si>
    <t>Да +3 или Нет 0 (не включая проёмы)</t>
  </si>
  <si>
    <t>Да +3или Нет 0</t>
  </si>
  <si>
    <t xml:space="preserve">Да +3 или Нет 0 </t>
  </si>
  <si>
    <t>Да +2 или Нет 0</t>
  </si>
  <si>
    <t>Да +3 или Нет 0</t>
  </si>
  <si>
    <t>Равномерность покрытия на
всей поверхности детали</t>
  </si>
  <si>
    <t>Панель правильно обезжирена перед шлифованием?</t>
  </si>
  <si>
    <t>Панель правильно обезжирена перед
нанесением грунта?</t>
  </si>
  <si>
    <t>Панель правильно обезжирена перед нанесением грунта?</t>
  </si>
  <si>
    <t>Правильно ли произведено грунтование ("кислотник")?</t>
  </si>
  <si>
    <t>Наличие "кислотного" грунта</t>
  </si>
  <si>
    <t>Панель правильно обезжирена перед нанесением базы?</t>
  </si>
  <si>
    <t>Расход материалов</t>
  </si>
  <si>
    <t>Модуль В</t>
  </si>
  <si>
    <t>В1</t>
  </si>
  <si>
    <t>Полировка</t>
  </si>
  <si>
    <t>В5</t>
  </si>
  <si>
    <t>В6</t>
  </si>
  <si>
    <t>Общий вид детали</t>
  </si>
  <si>
    <t>О2</t>
  </si>
  <si>
    <t>О3</t>
  </si>
  <si>
    <t>О4</t>
  </si>
  <si>
    <t>О5</t>
  </si>
  <si>
    <t>О6</t>
  </si>
  <si>
    <t>О7</t>
  </si>
  <si>
    <t>О8</t>
  </si>
  <si>
    <t>Соблюдение нормы расхода ЛКМ?</t>
  </si>
  <si>
    <t>Соблюдение нормы расхода ЛКМ?М?</t>
  </si>
  <si>
    <t>Согласно Тех.документации (очист+обезж.)</t>
  </si>
  <si>
    <t>Видимость границы "перехода" на лаке</t>
  </si>
  <si>
    <t xml:space="preserve">Отсутствие рисок от шлифования 
остатков полироли </t>
  </si>
  <si>
    <t>Модуль С</t>
  </si>
  <si>
    <t>С3</t>
  </si>
  <si>
    <t>С4</t>
  </si>
  <si>
    <t>На всех этапах ремонта</t>
  </si>
  <si>
    <t>36.Окраска Автомобилей</t>
  </si>
  <si>
    <t>Полностью укрыта деталь?</t>
  </si>
  <si>
    <t xml:space="preserve">Полностью укрыта деталь? </t>
  </si>
  <si>
    <t>Отсутствуют подтёки и "наплывы"?</t>
  </si>
  <si>
    <t>Правильность сбора цветовых фишек 1</t>
  </si>
  <si>
    <t>Правильность сбора цветовых фишек 2</t>
  </si>
  <si>
    <t>Правильность сбора цветовых фишек 3</t>
  </si>
  <si>
    <t>Правильность сбора цветовых фишек 4</t>
  </si>
  <si>
    <t>Кол-во неправильных фишек</t>
  </si>
  <si>
    <t>"Нет" +1 "меньше 2"- 0,5, "более 2"- 0</t>
  </si>
  <si>
    <t>Да 2 или нет 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</si>
</sst>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>
        <color indexed="8"/>
      </left>
      <right style="medium"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52">
      <alignment/>
      <protection/>
    </xf>
    <xf numFmtId="0" fontId="6" fillId="0" borderId="0" xfId="52" applyFont="1">
      <alignment/>
      <protection/>
    </xf>
    <xf numFmtId="0" fontId="6" fillId="0" borderId="0" xfId="52" applyFont="1" applyBorder="1" applyAlignment="1">
      <alignment horizontal="left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2" fillId="33" borderId="12" xfId="52" applyFill="1" applyBorder="1">
      <alignment/>
      <protection/>
    </xf>
    <xf numFmtId="0" fontId="2" fillId="0" borderId="0" xfId="52" applyFill="1" applyBorder="1">
      <alignment/>
      <protection/>
    </xf>
    <xf numFmtId="0" fontId="2" fillId="0" borderId="13" xfId="52" applyBorder="1">
      <alignment/>
      <protection/>
    </xf>
    <xf numFmtId="0" fontId="2" fillId="33" borderId="13" xfId="52" applyFill="1" applyBorder="1">
      <alignment/>
      <protection/>
    </xf>
    <xf numFmtId="164" fontId="7" fillId="0" borderId="0" xfId="52" applyNumberFormat="1" applyFont="1" applyFill="1" applyBorder="1" applyAlignment="1">
      <alignment horizontal="center" vertical="center" wrapText="1"/>
      <protection/>
    </xf>
    <xf numFmtId="0" fontId="2" fillId="0" borderId="14" xfId="52" applyBorder="1">
      <alignment/>
      <protection/>
    </xf>
    <xf numFmtId="0" fontId="2" fillId="0" borderId="15" xfId="52" applyBorder="1">
      <alignment/>
      <protection/>
    </xf>
    <xf numFmtId="0" fontId="2" fillId="0" borderId="0" xfId="52" applyBorder="1">
      <alignment/>
      <protection/>
    </xf>
    <xf numFmtId="0" fontId="2" fillId="33" borderId="16" xfId="52" applyFill="1" applyBorder="1">
      <alignment/>
      <protection/>
    </xf>
    <xf numFmtId="164" fontId="7" fillId="34" borderId="17" xfId="52" applyNumberFormat="1" applyFont="1" applyFill="1" applyBorder="1" applyAlignment="1">
      <alignment horizontal="center" vertical="center" wrapText="1"/>
      <protection/>
    </xf>
    <xf numFmtId="164" fontId="7" fillId="34" borderId="18" xfId="52" applyNumberFormat="1" applyFont="1" applyFill="1" applyBorder="1" applyAlignment="1">
      <alignment horizontal="center" vertical="center" wrapText="1"/>
      <protection/>
    </xf>
    <xf numFmtId="0" fontId="2" fillId="33" borderId="12" xfId="52" applyFill="1" applyBorder="1" applyAlignment="1">
      <alignment horizontal="center" vertical="center"/>
      <protection/>
    </xf>
    <xf numFmtId="0" fontId="2" fillId="0" borderId="12" xfId="52" applyFill="1" applyBorder="1" applyAlignment="1">
      <alignment horizontal="center" vertical="center"/>
      <protection/>
    </xf>
    <xf numFmtId="164" fontId="2" fillId="0" borderId="12" xfId="52" applyNumberFormat="1" applyBorder="1">
      <alignment/>
      <protection/>
    </xf>
    <xf numFmtId="0" fontId="2" fillId="0" borderId="19" xfId="52" applyBorder="1">
      <alignment/>
      <protection/>
    </xf>
    <xf numFmtId="0" fontId="2" fillId="0" borderId="20" xfId="52" applyBorder="1">
      <alignment/>
      <protection/>
    </xf>
    <xf numFmtId="0" fontId="2" fillId="0" borderId="21" xfId="52" applyBorder="1">
      <alignment/>
      <protection/>
    </xf>
    <xf numFmtId="164" fontId="2" fillId="0" borderId="14" xfId="52" applyNumberFormat="1" applyBorder="1">
      <alignment/>
      <protection/>
    </xf>
    <xf numFmtId="164" fontId="2" fillId="0" borderId="22" xfId="52" applyNumberFormat="1" applyBorder="1">
      <alignment/>
      <protection/>
    </xf>
    <xf numFmtId="0" fontId="2" fillId="0" borderId="23" xfId="52" applyBorder="1">
      <alignment/>
      <protection/>
    </xf>
    <xf numFmtId="0" fontId="9" fillId="35" borderId="10" xfId="52" applyFont="1" applyFill="1" applyBorder="1" applyAlignment="1">
      <alignment horizontal="center" vertical="center" wrapText="1"/>
      <protection/>
    </xf>
    <xf numFmtId="0" fontId="12" fillId="0" borderId="12" xfId="52" applyFont="1" applyFill="1" applyBorder="1" applyAlignment="1">
      <alignment horizontal="left" wrapText="1"/>
      <protection/>
    </xf>
    <xf numFmtId="0" fontId="2" fillId="0" borderId="12" xfId="52" applyFill="1" applyBorder="1">
      <alignment/>
      <protection/>
    </xf>
    <xf numFmtId="0" fontId="2" fillId="0" borderId="13" xfId="52" applyFill="1" applyBorder="1">
      <alignment/>
      <protection/>
    </xf>
    <xf numFmtId="164" fontId="7" fillId="34" borderId="24" xfId="52" applyNumberFormat="1" applyFont="1" applyFill="1" applyBorder="1" applyAlignment="1">
      <alignment horizontal="center" vertical="center" wrapText="1"/>
      <protection/>
    </xf>
    <xf numFmtId="164" fontId="4" fillId="0" borderId="25" xfId="52" applyNumberFormat="1" applyFont="1" applyBorder="1" applyAlignment="1">
      <alignment horizontal="center" vertical="center"/>
      <protection/>
    </xf>
    <xf numFmtId="164" fontId="4" fillId="0" borderId="26" xfId="52" applyNumberFormat="1" applyFont="1" applyFill="1" applyBorder="1" applyAlignment="1">
      <alignment horizontal="center" vertical="center"/>
      <protection/>
    </xf>
    <xf numFmtId="164" fontId="4" fillId="0" borderId="27" xfId="52" applyNumberFormat="1" applyFont="1" applyFill="1" applyBorder="1" applyAlignment="1">
      <alignment horizontal="center" vertical="center"/>
      <protection/>
    </xf>
    <xf numFmtId="0" fontId="2" fillId="0" borderId="28" xfId="52" applyFill="1" applyBorder="1">
      <alignment/>
      <protection/>
    </xf>
    <xf numFmtId="0" fontId="2" fillId="0" borderId="29" xfId="52" applyFill="1" applyBorder="1">
      <alignment/>
      <protection/>
    </xf>
    <xf numFmtId="164" fontId="4" fillId="0" borderId="30" xfId="52" applyNumberFormat="1" applyFont="1" applyFill="1" applyBorder="1" applyAlignment="1">
      <alignment horizontal="center" vertical="center"/>
      <protection/>
    </xf>
    <xf numFmtId="0" fontId="2" fillId="0" borderId="22" xfId="52" applyFill="1" applyBorder="1" applyAlignment="1">
      <alignment horizontal="center" vertical="center"/>
      <protection/>
    </xf>
    <xf numFmtId="0" fontId="2" fillId="0" borderId="22" xfId="52" applyFill="1" applyBorder="1">
      <alignment/>
      <protection/>
    </xf>
    <xf numFmtId="0" fontId="2" fillId="0" borderId="23" xfId="52" applyFill="1" applyBorder="1">
      <alignment/>
      <protection/>
    </xf>
    <xf numFmtId="164" fontId="4" fillId="0" borderId="31" xfId="52" applyNumberFormat="1" applyFont="1" applyFill="1" applyBorder="1" applyAlignment="1">
      <alignment horizontal="center" vertical="center"/>
      <protection/>
    </xf>
    <xf numFmtId="0" fontId="2" fillId="0" borderId="16" xfId="52" applyFill="1" applyBorder="1" applyAlignment="1">
      <alignment horizontal="center" vertical="center"/>
      <protection/>
    </xf>
    <xf numFmtId="0" fontId="2" fillId="0" borderId="16" xfId="52" applyFill="1" applyBorder="1">
      <alignment/>
      <protection/>
    </xf>
    <xf numFmtId="0" fontId="2" fillId="0" borderId="32" xfId="52" applyFill="1" applyBorder="1">
      <alignment/>
      <protection/>
    </xf>
    <xf numFmtId="164" fontId="4" fillId="0" borderId="25" xfId="52" applyNumberFormat="1" applyFont="1" applyFill="1" applyBorder="1" applyAlignment="1">
      <alignment horizontal="center" vertical="center"/>
      <protection/>
    </xf>
    <xf numFmtId="0" fontId="2" fillId="0" borderId="14" xfId="52" applyFill="1" applyBorder="1">
      <alignment/>
      <protection/>
    </xf>
    <xf numFmtId="0" fontId="2" fillId="0" borderId="15" xfId="52" applyFill="1" applyBorder="1">
      <alignment/>
      <protection/>
    </xf>
    <xf numFmtId="164" fontId="7" fillId="34" borderId="33" xfId="52" applyNumberFormat="1" applyFont="1" applyFill="1" applyBorder="1" applyAlignment="1">
      <alignment horizontal="center" vertical="center" wrapText="1"/>
      <protection/>
    </xf>
    <xf numFmtId="164" fontId="4" fillId="0" borderId="34" xfId="52" applyNumberFormat="1" applyFont="1" applyFill="1" applyBorder="1" applyAlignment="1">
      <alignment horizontal="center" vertical="center"/>
      <protection/>
    </xf>
    <xf numFmtId="0" fontId="2" fillId="0" borderId="17" xfId="52" applyFill="1" applyBorder="1" applyAlignment="1">
      <alignment horizontal="center" vertical="center"/>
      <protection/>
    </xf>
    <xf numFmtId="0" fontId="2" fillId="0" borderId="17" xfId="52" applyFill="1" applyBorder="1">
      <alignment/>
      <protection/>
    </xf>
    <xf numFmtId="0" fontId="2" fillId="0" borderId="18" xfId="52" applyFill="1" applyBorder="1">
      <alignment/>
      <protection/>
    </xf>
    <xf numFmtId="164" fontId="4" fillId="33" borderId="26" xfId="52" applyNumberFormat="1" applyFont="1" applyFill="1" applyBorder="1" applyAlignment="1">
      <alignment horizontal="center" vertical="center"/>
      <protection/>
    </xf>
    <xf numFmtId="0" fontId="12" fillId="0" borderId="14" xfId="52" applyFont="1" applyBorder="1" applyAlignment="1">
      <alignment horizontal="left" vertical="center"/>
      <protection/>
    </xf>
    <xf numFmtId="0" fontId="12" fillId="33" borderId="12" xfId="52" applyFont="1" applyFill="1" applyBorder="1" applyAlignment="1">
      <alignment horizontal="left" vertical="center" wrapText="1"/>
      <protection/>
    </xf>
    <xf numFmtId="0" fontId="12" fillId="33" borderId="12" xfId="52" applyFont="1" applyFill="1" applyBorder="1" applyAlignment="1">
      <alignment horizontal="left" vertical="center"/>
      <protection/>
    </xf>
    <xf numFmtId="0" fontId="12" fillId="0" borderId="12" xfId="52" applyFont="1" applyFill="1" applyBorder="1" applyAlignment="1">
      <alignment horizontal="left" vertical="center"/>
      <protection/>
    </xf>
    <xf numFmtId="0" fontId="12" fillId="0" borderId="12" xfId="52" applyFont="1" applyFill="1" applyBorder="1" applyAlignment="1">
      <alignment horizontal="left" vertical="center" wrapText="1"/>
      <protection/>
    </xf>
    <xf numFmtId="0" fontId="12" fillId="0" borderId="22" xfId="52" applyFont="1" applyFill="1" applyBorder="1" applyAlignment="1">
      <alignment horizontal="left" vertical="center"/>
      <protection/>
    </xf>
    <xf numFmtId="0" fontId="12" fillId="0" borderId="35" xfId="52" applyFont="1" applyBorder="1" applyAlignment="1">
      <alignment horizontal="left" vertical="center"/>
      <protection/>
    </xf>
    <xf numFmtId="0" fontId="12" fillId="33" borderId="36" xfId="52" applyFont="1" applyFill="1" applyBorder="1" applyAlignment="1">
      <alignment horizontal="left" vertical="center"/>
      <protection/>
    </xf>
    <xf numFmtId="0" fontId="12" fillId="0" borderId="36" xfId="52" applyFont="1" applyFill="1" applyBorder="1" applyAlignment="1">
      <alignment horizontal="left" vertical="center"/>
      <protection/>
    </xf>
    <xf numFmtId="0" fontId="12" fillId="0" borderId="37" xfId="52" applyFont="1" applyFill="1" applyBorder="1" applyAlignment="1">
      <alignment horizontal="left" vertical="center"/>
      <protection/>
    </xf>
    <xf numFmtId="0" fontId="12" fillId="0" borderId="38" xfId="52" applyFont="1" applyFill="1" applyBorder="1" applyAlignment="1">
      <alignment horizontal="left" vertical="center"/>
      <protection/>
    </xf>
    <xf numFmtId="0" fontId="12" fillId="0" borderId="39" xfId="52" applyFont="1" applyFill="1" applyBorder="1" applyAlignment="1">
      <alignment horizontal="left" vertical="center"/>
      <protection/>
    </xf>
    <xf numFmtId="0" fontId="12" fillId="0" borderId="28" xfId="52" applyFont="1" applyFill="1" applyBorder="1" applyAlignment="1">
      <alignment horizontal="left" vertical="center"/>
      <protection/>
    </xf>
    <xf numFmtId="0" fontId="12" fillId="0" borderId="16" xfId="52" applyFont="1" applyFill="1" applyBorder="1" applyAlignment="1">
      <alignment horizontal="left" vertical="center"/>
      <protection/>
    </xf>
    <xf numFmtId="0" fontId="12" fillId="33" borderId="28" xfId="52" applyFont="1" applyFill="1" applyBorder="1" applyAlignment="1">
      <alignment horizontal="left" vertical="center"/>
      <protection/>
    </xf>
    <xf numFmtId="0" fontId="12" fillId="33" borderId="38" xfId="52" applyFont="1" applyFill="1" applyBorder="1" applyAlignment="1">
      <alignment horizontal="left" vertical="center"/>
      <protection/>
    </xf>
    <xf numFmtId="164" fontId="4" fillId="33" borderId="27" xfId="52" applyNumberFormat="1" applyFont="1" applyFill="1" applyBorder="1" applyAlignment="1">
      <alignment horizontal="center" vertical="center"/>
      <protection/>
    </xf>
    <xf numFmtId="0" fontId="2" fillId="33" borderId="28" xfId="52" applyFill="1" applyBorder="1" applyAlignment="1">
      <alignment horizontal="center" vertical="center"/>
      <protection/>
    </xf>
    <xf numFmtId="0" fontId="2" fillId="33" borderId="28" xfId="52" applyFill="1" applyBorder="1">
      <alignment/>
      <protection/>
    </xf>
    <xf numFmtId="0" fontId="2" fillId="33" borderId="29" xfId="52" applyFill="1" applyBorder="1">
      <alignment/>
      <protection/>
    </xf>
    <xf numFmtId="164" fontId="4" fillId="33" borderId="25" xfId="52" applyNumberFormat="1" applyFont="1" applyFill="1" applyBorder="1" applyAlignment="1">
      <alignment horizontal="center" vertical="center"/>
      <protection/>
    </xf>
    <xf numFmtId="0" fontId="2" fillId="33" borderId="14" xfId="52" applyFill="1" applyBorder="1" applyAlignment="1">
      <alignment horizontal="center" vertical="center"/>
      <protection/>
    </xf>
    <xf numFmtId="0" fontId="2" fillId="33" borderId="14" xfId="52" applyFill="1" applyBorder="1">
      <alignment/>
      <protection/>
    </xf>
    <xf numFmtId="0" fontId="2" fillId="33" borderId="15" xfId="52" applyFill="1" applyBorder="1">
      <alignment/>
      <protection/>
    </xf>
    <xf numFmtId="164" fontId="4" fillId="33" borderId="30" xfId="52" applyNumberFormat="1" applyFont="1" applyFill="1" applyBorder="1" applyAlignment="1">
      <alignment horizontal="center" vertical="center"/>
      <protection/>
    </xf>
    <xf numFmtId="0" fontId="2" fillId="33" borderId="22" xfId="52" applyFill="1" applyBorder="1">
      <alignment/>
      <protection/>
    </xf>
    <xf numFmtId="0" fontId="2" fillId="33" borderId="23" xfId="52" applyFill="1" applyBorder="1">
      <alignment/>
      <protection/>
    </xf>
    <xf numFmtId="164" fontId="4" fillId="33" borderId="31" xfId="52" applyNumberFormat="1" applyFont="1" applyFill="1" applyBorder="1" applyAlignment="1">
      <alignment horizontal="center" vertical="center"/>
      <protection/>
    </xf>
    <xf numFmtId="0" fontId="2" fillId="33" borderId="16" xfId="52" applyFont="1" applyFill="1" applyBorder="1">
      <alignment/>
      <protection/>
    </xf>
    <xf numFmtId="0" fontId="2" fillId="33" borderId="32" xfId="52" applyFill="1" applyBorder="1">
      <alignment/>
      <protection/>
    </xf>
    <xf numFmtId="0" fontId="2" fillId="33" borderId="20" xfId="52" applyFill="1" applyBorder="1" applyAlignment="1">
      <alignment horizontal="center" vertical="center"/>
      <protection/>
    </xf>
    <xf numFmtId="0" fontId="2" fillId="0" borderId="20" xfId="52" applyFill="1" applyBorder="1" applyAlignment="1">
      <alignment horizontal="center" vertical="center"/>
      <protection/>
    </xf>
    <xf numFmtId="0" fontId="2" fillId="0" borderId="21" xfId="52" applyFill="1" applyBorder="1" applyAlignment="1">
      <alignment horizontal="center" vertical="center"/>
      <protection/>
    </xf>
    <xf numFmtId="0" fontId="2" fillId="0" borderId="19" xfId="52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6" fillId="0" borderId="15" xfId="52" applyFont="1" applyFill="1" applyBorder="1" applyAlignment="1">
      <alignment horizontal="left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horizontal="left"/>
      <protection/>
    </xf>
    <xf numFmtId="0" fontId="3" fillId="0" borderId="0" xfId="52" applyFont="1" applyFill="1" applyBorder="1" applyAlignment="1">
      <alignment horizontal="left"/>
      <protection/>
    </xf>
    <xf numFmtId="164" fontId="7" fillId="34" borderId="40" xfId="52" applyNumberFormat="1" applyFont="1" applyFill="1" applyBorder="1" applyAlignment="1">
      <alignment horizontal="center" vertical="center" wrapText="1"/>
      <protection/>
    </xf>
    <xf numFmtId="0" fontId="12" fillId="33" borderId="35" xfId="52" applyFont="1" applyFill="1" applyBorder="1" applyAlignment="1">
      <alignment horizontal="left" vertical="center"/>
      <protection/>
    </xf>
    <xf numFmtId="0" fontId="12" fillId="33" borderId="37" xfId="52" applyFont="1" applyFill="1" applyBorder="1" applyAlignment="1">
      <alignment horizontal="left" vertical="center"/>
      <protection/>
    </xf>
    <xf numFmtId="0" fontId="12" fillId="0" borderId="41" xfId="52" applyFont="1" applyFill="1" applyBorder="1" applyAlignment="1">
      <alignment horizontal="left" vertical="center"/>
      <protection/>
    </xf>
    <xf numFmtId="164" fontId="7" fillId="34" borderId="42" xfId="52" applyNumberFormat="1" applyFont="1" applyFill="1" applyBorder="1" applyAlignment="1">
      <alignment horizontal="center" vertical="center" wrapText="1"/>
      <protection/>
    </xf>
    <xf numFmtId="0" fontId="12" fillId="33" borderId="16" xfId="52" applyFont="1" applyFill="1" applyBorder="1" applyAlignment="1">
      <alignment horizontal="left" vertical="center"/>
      <protection/>
    </xf>
    <xf numFmtId="0" fontId="12" fillId="0" borderId="17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34" xfId="52" applyFont="1" applyFill="1" applyBorder="1" applyAlignment="1">
      <alignment horizontal="center" vertical="center" wrapText="1"/>
      <protection/>
    </xf>
    <xf numFmtId="0" fontId="12" fillId="33" borderId="22" xfId="52" applyFont="1" applyFill="1" applyBorder="1" applyAlignment="1">
      <alignment horizontal="left" vertical="center" wrapText="1"/>
      <protection/>
    </xf>
    <xf numFmtId="0" fontId="12" fillId="33" borderId="14" xfId="52" applyFont="1" applyFill="1" applyBorder="1" applyAlignment="1">
      <alignment horizontal="left" vertical="center"/>
      <protection/>
    </xf>
    <xf numFmtId="2" fontId="3" fillId="0" borderId="0" xfId="52" applyNumberFormat="1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 vertical="center"/>
      <protection/>
    </xf>
    <xf numFmtId="2" fontId="3" fillId="0" borderId="0" xfId="52" applyNumberFormat="1" applyFont="1" applyFill="1" applyBorder="1" applyAlignment="1">
      <alignment horizontal="center" vertical="center"/>
      <protection/>
    </xf>
    <xf numFmtId="0" fontId="2" fillId="0" borderId="43" xfId="52" applyFill="1" applyBorder="1" applyAlignment="1">
      <alignment horizontal="center" vertical="center"/>
      <protection/>
    </xf>
    <xf numFmtId="0" fontId="6" fillId="0" borderId="28" xfId="52" applyFont="1" applyFill="1" applyBorder="1" applyAlignment="1">
      <alignment horizontal="center" vertical="center"/>
      <protection/>
    </xf>
    <xf numFmtId="0" fontId="6" fillId="0" borderId="29" xfId="52" applyFont="1" applyFill="1" applyBorder="1" applyAlignment="1">
      <alignment horizontal="left"/>
      <protection/>
    </xf>
    <xf numFmtId="0" fontId="51" fillId="35" borderId="44" xfId="52" applyFont="1" applyFill="1" applyBorder="1" applyAlignment="1">
      <alignment horizontal="center" vertical="center" wrapText="1"/>
      <protection/>
    </xf>
    <xf numFmtId="0" fontId="51" fillId="35" borderId="24" xfId="52" applyFont="1" applyFill="1" applyBorder="1" applyAlignment="1">
      <alignment horizontal="center" vertical="center" wrapText="1"/>
      <protection/>
    </xf>
    <xf numFmtId="0" fontId="51" fillId="35" borderId="45" xfId="52" applyFont="1" applyFill="1" applyBorder="1" applyAlignment="1">
      <alignment horizontal="center" vertical="center" wrapText="1"/>
      <protection/>
    </xf>
    <xf numFmtId="2" fontId="7" fillId="33" borderId="46" xfId="52" applyNumberFormat="1" applyFont="1" applyFill="1" applyBorder="1" applyAlignment="1">
      <alignment horizontal="right"/>
      <protection/>
    </xf>
    <xf numFmtId="2" fontId="7" fillId="0" borderId="46" xfId="52" applyNumberFormat="1" applyFont="1" applyFill="1" applyBorder="1" applyAlignment="1">
      <alignment horizontal="right"/>
      <protection/>
    </xf>
    <xf numFmtId="0" fontId="3" fillId="0" borderId="47" xfId="52" applyFont="1" applyBorder="1" applyAlignment="1">
      <alignment vertical="center"/>
      <protection/>
    </xf>
    <xf numFmtId="0" fontId="12" fillId="33" borderId="36" xfId="52" applyFont="1" applyFill="1" applyBorder="1" applyAlignment="1">
      <alignment horizontal="left" vertical="center" wrapText="1"/>
      <protection/>
    </xf>
    <xf numFmtId="0" fontId="2" fillId="0" borderId="48" xfId="52" applyFill="1" applyBorder="1" applyAlignment="1">
      <alignment horizontal="center" vertical="center"/>
      <protection/>
    </xf>
    <xf numFmtId="0" fontId="12" fillId="0" borderId="49" xfId="52" applyFont="1" applyFill="1" applyBorder="1" applyAlignment="1">
      <alignment horizontal="left" vertical="center" wrapText="1"/>
      <protection/>
    </xf>
    <xf numFmtId="0" fontId="12" fillId="33" borderId="50" xfId="52" applyFont="1" applyFill="1" applyBorder="1" applyAlignment="1">
      <alignment horizontal="left" vertical="center" wrapText="1"/>
      <protection/>
    </xf>
    <xf numFmtId="0" fontId="12" fillId="0" borderId="50" xfId="52" applyFont="1" applyFill="1" applyBorder="1" applyAlignment="1">
      <alignment horizontal="left" vertical="center" wrapText="1"/>
      <protection/>
    </xf>
    <xf numFmtId="0" fontId="12" fillId="0" borderId="51" xfId="52" applyFont="1" applyFill="1" applyBorder="1" applyAlignment="1">
      <alignment horizontal="left" vertical="center" wrapText="1"/>
      <protection/>
    </xf>
    <xf numFmtId="0" fontId="12" fillId="33" borderId="52" xfId="52" applyFont="1" applyFill="1" applyBorder="1" applyAlignment="1">
      <alignment horizontal="left" vertical="center" wrapText="1"/>
      <protection/>
    </xf>
    <xf numFmtId="0" fontId="12" fillId="0" borderId="53" xfId="52" applyFont="1" applyFill="1" applyBorder="1" applyAlignment="1">
      <alignment horizontal="left" vertical="center" wrapText="1"/>
      <protection/>
    </xf>
    <xf numFmtId="0" fontId="12" fillId="33" borderId="49" xfId="52" applyFont="1" applyFill="1" applyBorder="1" applyAlignment="1">
      <alignment horizontal="left" vertical="center" wrapText="1"/>
      <protection/>
    </xf>
    <xf numFmtId="0" fontId="12" fillId="33" borderId="51" xfId="52" applyFont="1" applyFill="1" applyBorder="1" applyAlignment="1">
      <alignment horizontal="left" vertical="center" wrapText="1"/>
      <protection/>
    </xf>
    <xf numFmtId="0" fontId="12" fillId="0" borderId="52" xfId="52" applyFont="1" applyFill="1" applyBorder="1" applyAlignment="1">
      <alignment horizontal="left" vertical="center" wrapText="1"/>
      <protection/>
    </xf>
    <xf numFmtId="0" fontId="52" fillId="33" borderId="53" xfId="52" applyFont="1" applyFill="1" applyBorder="1" applyAlignment="1">
      <alignment horizontal="left" vertical="center" wrapText="1"/>
      <protection/>
    </xf>
    <xf numFmtId="0" fontId="12" fillId="0" borderId="40" xfId="52" applyFont="1" applyFill="1" applyBorder="1" applyAlignment="1">
      <alignment horizontal="left" vertical="center" wrapText="1"/>
      <protection/>
    </xf>
    <xf numFmtId="0" fontId="12" fillId="0" borderId="25" xfId="52" applyFont="1" applyFill="1" applyBorder="1" applyAlignment="1">
      <alignment horizontal="center" vertical="center"/>
      <protection/>
    </xf>
    <xf numFmtId="0" fontId="12" fillId="33" borderId="26" xfId="52" applyFont="1" applyFill="1" applyBorder="1" applyAlignment="1">
      <alignment horizontal="center" vertical="center"/>
      <protection/>
    </xf>
    <xf numFmtId="0" fontId="12" fillId="0" borderId="26" xfId="52" applyFont="1" applyFill="1" applyBorder="1" applyAlignment="1">
      <alignment horizontal="center" vertical="center"/>
      <protection/>
    </xf>
    <xf numFmtId="0" fontId="12" fillId="0" borderId="30" xfId="52" applyFont="1" applyFill="1" applyBorder="1" applyAlignment="1">
      <alignment horizontal="center" vertical="center"/>
      <protection/>
    </xf>
    <xf numFmtId="0" fontId="12" fillId="33" borderId="27" xfId="52" applyFont="1" applyFill="1" applyBorder="1" applyAlignment="1">
      <alignment horizontal="center" vertical="center"/>
      <protection/>
    </xf>
    <xf numFmtId="0" fontId="12" fillId="0" borderId="31" xfId="52" applyFont="1" applyFill="1" applyBorder="1" applyAlignment="1">
      <alignment horizontal="center" vertical="center"/>
      <protection/>
    </xf>
    <xf numFmtId="0" fontId="12" fillId="33" borderId="25" xfId="52" applyFont="1" applyFill="1" applyBorder="1" applyAlignment="1">
      <alignment horizontal="center" vertical="center"/>
      <protection/>
    </xf>
    <xf numFmtId="0" fontId="12" fillId="33" borderId="30" xfId="52" applyFont="1" applyFill="1" applyBorder="1" applyAlignment="1">
      <alignment horizontal="center" vertical="center"/>
      <protection/>
    </xf>
    <xf numFmtId="0" fontId="12" fillId="0" borderId="27" xfId="52" applyFont="1" applyFill="1" applyBorder="1" applyAlignment="1">
      <alignment horizontal="center" vertical="center"/>
      <protection/>
    </xf>
    <xf numFmtId="0" fontId="12" fillId="33" borderId="31" xfId="52" applyFont="1" applyFill="1" applyBorder="1" applyAlignment="1">
      <alignment horizontal="center" vertical="center"/>
      <protection/>
    </xf>
    <xf numFmtId="0" fontId="12" fillId="0" borderId="34" xfId="52" applyFont="1" applyFill="1" applyBorder="1" applyAlignment="1">
      <alignment horizontal="center" vertical="center"/>
      <protection/>
    </xf>
    <xf numFmtId="0" fontId="9" fillId="35" borderId="34" xfId="52" applyFont="1" applyFill="1" applyBorder="1" applyAlignment="1">
      <alignment horizontal="center" vertical="center" wrapText="1"/>
      <protection/>
    </xf>
    <xf numFmtId="0" fontId="9" fillId="35" borderId="47" xfId="52" applyFont="1" applyFill="1" applyBorder="1" applyAlignment="1">
      <alignment horizontal="center" vertical="center" wrapText="1"/>
      <protection/>
    </xf>
    <xf numFmtId="164" fontId="53" fillId="0" borderId="31" xfId="52" applyNumberFormat="1" applyFont="1" applyFill="1" applyBorder="1" applyAlignment="1">
      <alignment horizontal="center" vertical="center"/>
      <protection/>
    </xf>
    <xf numFmtId="0" fontId="2" fillId="0" borderId="54" xfId="52" applyFill="1" applyBorder="1" applyAlignment="1">
      <alignment horizontal="center" vertical="center"/>
      <protection/>
    </xf>
    <xf numFmtId="0" fontId="12" fillId="0" borderId="25" xfId="52" applyFont="1" applyFill="1" applyBorder="1" applyAlignment="1">
      <alignment horizontal="left" vertical="center"/>
      <protection/>
    </xf>
    <xf numFmtId="0" fontId="12" fillId="0" borderId="26" xfId="52" applyFont="1" applyFill="1" applyBorder="1" applyAlignment="1">
      <alignment horizontal="left" vertical="center"/>
      <protection/>
    </xf>
    <xf numFmtId="0" fontId="12" fillId="0" borderId="30" xfId="52" applyFont="1" applyFill="1" applyBorder="1" applyAlignment="1">
      <alignment horizontal="left" vertical="center"/>
      <protection/>
    </xf>
    <xf numFmtId="0" fontId="12" fillId="0" borderId="27" xfId="52" applyFont="1" applyFill="1" applyBorder="1" applyAlignment="1">
      <alignment horizontal="left" vertical="center"/>
      <protection/>
    </xf>
    <xf numFmtId="0" fontId="12" fillId="0" borderId="31" xfId="52" applyFont="1" applyFill="1" applyBorder="1" applyAlignment="1">
      <alignment horizontal="left" vertical="center"/>
      <protection/>
    </xf>
    <xf numFmtId="0" fontId="52" fillId="0" borderId="27" xfId="52" applyFont="1" applyFill="1" applyBorder="1" applyAlignment="1">
      <alignment horizontal="left" vertical="center"/>
      <protection/>
    </xf>
    <xf numFmtId="0" fontId="52" fillId="0" borderId="31" xfId="52" applyFont="1" applyFill="1" applyBorder="1" applyAlignment="1">
      <alignment horizontal="left" vertical="center"/>
      <protection/>
    </xf>
    <xf numFmtId="0" fontId="52" fillId="0" borderId="34" xfId="52" applyFont="1" applyFill="1" applyBorder="1" applyAlignment="1">
      <alignment horizontal="left" vertical="center"/>
      <protection/>
    </xf>
    <xf numFmtId="0" fontId="12" fillId="0" borderId="55" xfId="52" applyFont="1" applyFill="1" applyBorder="1" applyAlignment="1">
      <alignment horizontal="left" vertical="center"/>
      <protection/>
    </xf>
    <xf numFmtId="0" fontId="12" fillId="0" borderId="56" xfId="52" applyFont="1" applyFill="1" applyBorder="1" applyAlignment="1">
      <alignment horizontal="left" vertical="center" wrapText="1"/>
      <protection/>
    </xf>
    <xf numFmtId="0" fontId="12" fillId="0" borderId="57" xfId="52" applyFont="1" applyFill="1" applyBorder="1" applyAlignment="1">
      <alignment horizontal="left" vertical="center" wrapText="1"/>
      <protection/>
    </xf>
    <xf numFmtId="0" fontId="12" fillId="0" borderId="58" xfId="52" applyFont="1" applyFill="1" applyBorder="1" applyAlignment="1">
      <alignment horizontal="left" vertical="center" wrapText="1"/>
      <protection/>
    </xf>
    <xf numFmtId="0" fontId="12" fillId="0" borderId="59" xfId="52" applyFont="1" applyFill="1" applyBorder="1" applyAlignment="1">
      <alignment horizontal="left" vertical="center" wrapText="1"/>
      <protection/>
    </xf>
    <xf numFmtId="0" fontId="12" fillId="0" borderId="60" xfId="52" applyFont="1" applyFill="1" applyBorder="1" applyAlignment="1">
      <alignment horizontal="left" vertical="center" wrapText="1"/>
      <protection/>
    </xf>
    <xf numFmtId="0" fontId="12" fillId="0" borderId="25" xfId="52" applyFont="1" applyFill="1" applyBorder="1" applyAlignment="1">
      <alignment horizontal="left" vertical="center" wrapText="1"/>
      <protection/>
    </xf>
    <xf numFmtId="0" fontId="12" fillId="0" borderId="26" xfId="52" applyFont="1" applyFill="1" applyBorder="1" applyAlignment="1">
      <alignment horizontal="left" vertical="center" wrapText="1"/>
      <protection/>
    </xf>
    <xf numFmtId="0" fontId="12" fillId="0" borderId="30" xfId="52" applyFont="1" applyFill="1" applyBorder="1" applyAlignment="1">
      <alignment horizontal="left" vertical="center" wrapText="1"/>
      <protection/>
    </xf>
    <xf numFmtId="0" fontId="12" fillId="0" borderId="27" xfId="52" applyFont="1" applyFill="1" applyBorder="1" applyAlignment="1">
      <alignment horizontal="left" vertical="center" wrapText="1"/>
      <protection/>
    </xf>
    <xf numFmtId="0" fontId="12" fillId="0" borderId="31" xfId="52" applyFont="1" applyFill="1" applyBorder="1" applyAlignment="1">
      <alignment horizontal="left" vertical="center" wrapText="1"/>
      <protection/>
    </xf>
    <xf numFmtId="0" fontId="12" fillId="0" borderId="34" xfId="52" applyFont="1" applyFill="1" applyBorder="1" applyAlignment="1">
      <alignment horizontal="left" vertical="center" wrapText="1"/>
      <protection/>
    </xf>
    <xf numFmtId="0" fontId="12" fillId="33" borderId="26" xfId="52" applyFont="1" applyFill="1" applyBorder="1" applyAlignment="1">
      <alignment horizontal="left" vertical="center"/>
      <protection/>
    </xf>
    <xf numFmtId="0" fontId="12" fillId="33" borderId="56" xfId="52" applyFont="1" applyFill="1" applyBorder="1" applyAlignment="1">
      <alignment horizontal="left" vertical="center" wrapText="1"/>
      <protection/>
    </xf>
    <xf numFmtId="0" fontId="6" fillId="33" borderId="12" xfId="52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left"/>
      <protection/>
    </xf>
    <xf numFmtId="0" fontId="12" fillId="33" borderId="26" xfId="52" applyFont="1" applyFill="1" applyBorder="1" applyAlignment="1">
      <alignment horizontal="left" vertical="center" wrapText="1"/>
      <protection/>
    </xf>
    <xf numFmtId="0" fontId="12" fillId="33" borderId="30" xfId="52" applyFont="1" applyFill="1" applyBorder="1" applyAlignment="1">
      <alignment horizontal="left" vertical="center" wrapText="1"/>
      <protection/>
    </xf>
    <xf numFmtId="0" fontId="12" fillId="33" borderId="57" xfId="52" applyFont="1" applyFill="1" applyBorder="1" applyAlignment="1">
      <alignment horizontal="left" vertical="center" wrapText="1"/>
      <protection/>
    </xf>
    <xf numFmtId="0" fontId="12" fillId="33" borderId="30" xfId="52" applyFont="1" applyFill="1" applyBorder="1" applyAlignment="1">
      <alignment horizontal="left" vertical="center"/>
      <protection/>
    </xf>
    <xf numFmtId="0" fontId="2" fillId="33" borderId="21" xfId="52" applyFill="1" applyBorder="1" applyAlignment="1">
      <alignment horizontal="center" vertical="center"/>
      <protection/>
    </xf>
    <xf numFmtId="0" fontId="6" fillId="33" borderId="22" xfId="52" applyFont="1" applyFill="1" applyBorder="1" applyAlignment="1">
      <alignment horizontal="center" vertical="center"/>
      <protection/>
    </xf>
    <xf numFmtId="0" fontId="6" fillId="33" borderId="23" xfId="52" applyFont="1" applyFill="1" applyBorder="1" applyAlignment="1">
      <alignment horizontal="left"/>
      <protection/>
    </xf>
    <xf numFmtId="0" fontId="12" fillId="33" borderId="25" xfId="52" applyFont="1" applyFill="1" applyBorder="1" applyAlignment="1">
      <alignment horizontal="left" vertical="center" wrapText="1"/>
      <protection/>
    </xf>
    <xf numFmtId="0" fontId="12" fillId="33" borderId="55" xfId="52" applyFont="1" applyFill="1" applyBorder="1" applyAlignment="1">
      <alignment horizontal="left" vertical="center" wrapText="1"/>
      <protection/>
    </xf>
    <xf numFmtId="0" fontId="12" fillId="33" borderId="25" xfId="52" applyFont="1" applyFill="1" applyBorder="1" applyAlignment="1">
      <alignment horizontal="left" vertical="center"/>
      <protection/>
    </xf>
    <xf numFmtId="0" fontId="2" fillId="33" borderId="19" xfId="52" applyFill="1" applyBorder="1" applyAlignment="1">
      <alignment horizontal="center" vertical="center"/>
      <protection/>
    </xf>
    <xf numFmtId="0" fontId="52" fillId="33" borderId="26" xfId="52" applyFont="1" applyFill="1" applyBorder="1" applyAlignment="1">
      <alignment horizontal="left" vertical="center"/>
      <protection/>
    </xf>
    <xf numFmtId="0" fontId="12" fillId="33" borderId="27" xfId="52" applyFont="1" applyFill="1" applyBorder="1" applyAlignment="1">
      <alignment horizontal="left" vertical="center" wrapText="1"/>
      <protection/>
    </xf>
    <xf numFmtId="0" fontId="12" fillId="33" borderId="58" xfId="52" applyFont="1" applyFill="1" applyBorder="1" applyAlignment="1">
      <alignment horizontal="left" vertical="center" wrapText="1"/>
      <protection/>
    </xf>
    <xf numFmtId="0" fontId="52" fillId="33" borderId="27" xfId="52" applyFont="1" applyFill="1" applyBorder="1" applyAlignment="1">
      <alignment horizontal="left" vertical="center"/>
      <protection/>
    </xf>
    <xf numFmtId="0" fontId="2" fillId="33" borderId="43" xfId="52" applyFill="1" applyBorder="1" applyAlignment="1">
      <alignment horizontal="center" vertical="center"/>
      <protection/>
    </xf>
    <xf numFmtId="0" fontId="12" fillId="33" borderId="61" xfId="52" applyFont="1" applyFill="1" applyBorder="1" applyAlignment="1">
      <alignment horizontal="center" vertical="center"/>
      <protection/>
    </xf>
    <xf numFmtId="0" fontId="12" fillId="33" borderId="61" xfId="52" applyFont="1" applyFill="1" applyBorder="1" applyAlignment="1">
      <alignment horizontal="left" vertical="center" wrapText="1"/>
      <protection/>
    </xf>
    <xf numFmtId="0" fontId="12" fillId="33" borderId="0" xfId="52" applyFont="1" applyFill="1" applyBorder="1" applyAlignment="1">
      <alignment horizontal="left" vertical="center" wrapText="1"/>
      <protection/>
    </xf>
    <xf numFmtId="0" fontId="52" fillId="33" borderId="61" xfId="52" applyFont="1" applyFill="1" applyBorder="1" applyAlignment="1">
      <alignment horizontal="left" vertical="center"/>
      <protection/>
    </xf>
    <xf numFmtId="164" fontId="53" fillId="33" borderId="61" xfId="52" applyNumberFormat="1" applyFont="1" applyFill="1" applyBorder="1" applyAlignment="1">
      <alignment horizontal="center" vertical="center"/>
      <protection/>
    </xf>
    <xf numFmtId="0" fontId="2" fillId="33" borderId="62" xfId="52" applyFill="1" applyBorder="1" applyAlignment="1">
      <alignment horizontal="center" vertical="center"/>
      <protection/>
    </xf>
    <xf numFmtId="0" fontId="2" fillId="33" borderId="63" xfId="52" applyFill="1" applyBorder="1" applyAlignment="1">
      <alignment horizontal="center" vertical="center"/>
      <protection/>
    </xf>
    <xf numFmtId="0" fontId="2" fillId="33" borderId="64" xfId="52" applyFill="1" applyBorder="1">
      <alignment/>
      <protection/>
    </xf>
    <xf numFmtId="0" fontId="52" fillId="33" borderId="25" xfId="52" applyFont="1" applyFill="1" applyBorder="1" applyAlignment="1">
      <alignment horizontal="left" vertical="center"/>
      <protection/>
    </xf>
    <xf numFmtId="164" fontId="53" fillId="33" borderId="25" xfId="52" applyNumberFormat="1" applyFont="1" applyFill="1" applyBorder="1" applyAlignment="1">
      <alignment horizontal="center" vertical="center"/>
      <protection/>
    </xf>
    <xf numFmtId="0" fontId="52" fillId="0" borderId="30" xfId="52" applyFont="1" applyFill="1" applyBorder="1" applyAlignment="1">
      <alignment horizontal="left" vertical="center"/>
      <protection/>
    </xf>
    <xf numFmtId="164" fontId="53" fillId="0" borderId="3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51" fillId="35" borderId="63" xfId="52" applyFont="1" applyFill="1" applyBorder="1" applyAlignment="1">
      <alignment horizontal="center" vertical="center" wrapText="1"/>
      <protection/>
    </xf>
    <xf numFmtId="0" fontId="51" fillId="35" borderId="54" xfId="52" applyFont="1" applyFill="1" applyBorder="1" applyAlignment="1">
      <alignment horizontal="center" vertical="center" wrapText="1"/>
      <protection/>
    </xf>
    <xf numFmtId="0" fontId="51" fillId="35" borderId="17" xfId="52" applyFont="1" applyFill="1" applyBorder="1" applyAlignment="1">
      <alignment horizontal="center" vertical="center" wrapText="1"/>
      <protection/>
    </xf>
    <xf numFmtId="0" fontId="51" fillId="35" borderId="18" xfId="52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2" fontId="7" fillId="0" borderId="0" xfId="52" applyNumberFormat="1" applyFont="1" applyFill="1" applyBorder="1" applyAlignment="1">
      <alignment horizontal="right"/>
      <protection/>
    </xf>
    <xf numFmtId="0" fontId="3" fillId="0" borderId="11" xfId="52" applyFont="1" applyBorder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2" fillId="0" borderId="63" xfId="52" applyFill="1" applyBorder="1">
      <alignment/>
      <protection/>
    </xf>
    <xf numFmtId="0" fontId="51" fillId="35" borderId="62" xfId="52" applyFont="1" applyFill="1" applyBorder="1" applyAlignment="1">
      <alignment horizontal="center" vertical="center" wrapText="1"/>
      <protection/>
    </xf>
    <xf numFmtId="0" fontId="51" fillId="35" borderId="64" xfId="52" applyFont="1" applyFill="1" applyBorder="1" applyAlignment="1">
      <alignment horizontal="center" vertical="center" wrapText="1"/>
      <protection/>
    </xf>
    <xf numFmtId="0" fontId="3" fillId="0" borderId="65" xfId="52" applyFont="1" applyBorder="1" applyAlignment="1">
      <alignment horizontal="center" vertical="center" wrapText="1"/>
      <protection/>
    </xf>
    <xf numFmtId="0" fontId="2" fillId="0" borderId="66" xfId="52" applyFill="1" applyBorder="1">
      <alignment/>
      <protection/>
    </xf>
    <xf numFmtId="164" fontId="53" fillId="0" borderId="34" xfId="52" applyNumberFormat="1" applyFont="1" applyFill="1" applyBorder="1" applyAlignment="1">
      <alignment horizontal="center" vertical="center"/>
      <protection/>
    </xf>
    <xf numFmtId="0" fontId="12" fillId="0" borderId="67" xfId="52" applyFont="1" applyFill="1" applyBorder="1" applyAlignment="1">
      <alignment horizontal="left" vertical="center" wrapText="1"/>
      <protection/>
    </xf>
    <xf numFmtId="0" fontId="3" fillId="0" borderId="34" xfId="52" applyFont="1" applyFill="1" applyBorder="1" applyAlignment="1">
      <alignment vertical="center" wrapText="1"/>
      <protection/>
    </xf>
    <xf numFmtId="0" fontId="2" fillId="0" borderId="64" xfId="52" applyFill="1" applyBorder="1">
      <alignment/>
      <protection/>
    </xf>
    <xf numFmtId="164" fontId="53" fillId="0" borderId="25" xfId="52" applyNumberFormat="1" applyFont="1" applyFill="1" applyBorder="1" applyAlignment="1">
      <alignment horizontal="center" vertical="center"/>
      <protection/>
    </xf>
    <xf numFmtId="0" fontId="12" fillId="0" borderId="42" xfId="52" applyFont="1" applyFill="1" applyBorder="1" applyAlignment="1">
      <alignment horizontal="center" vertical="center"/>
      <protection/>
    </xf>
    <xf numFmtId="0" fontId="12" fillId="0" borderId="68" xfId="52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12" fillId="33" borderId="34" xfId="52" applyFont="1" applyFill="1" applyBorder="1" applyAlignment="1">
      <alignment horizontal="center" vertical="center"/>
      <protection/>
    </xf>
    <xf numFmtId="0" fontId="12" fillId="33" borderId="69" xfId="52" applyFont="1" applyFill="1" applyBorder="1" applyAlignment="1">
      <alignment horizontal="left" vertical="center" wrapText="1"/>
      <protection/>
    </xf>
    <xf numFmtId="164" fontId="53" fillId="33" borderId="30" xfId="52" applyNumberFormat="1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left" vertical="center" wrapText="1"/>
      <protection/>
    </xf>
    <xf numFmtId="164" fontId="53" fillId="33" borderId="34" xfId="52" applyNumberFormat="1" applyFont="1" applyFill="1" applyBorder="1" applyAlignment="1">
      <alignment horizontal="center" vertical="center"/>
      <protection/>
    </xf>
    <xf numFmtId="0" fontId="2" fillId="33" borderId="17" xfId="52" applyFill="1" applyBorder="1">
      <alignment/>
      <protection/>
    </xf>
    <xf numFmtId="0" fontId="2" fillId="33" borderId="18" xfId="52" applyFont="1" applyFill="1" applyBorder="1">
      <alignment/>
      <protection/>
    </xf>
    <xf numFmtId="0" fontId="2" fillId="0" borderId="49" xfId="52" applyFill="1" applyBorder="1">
      <alignment/>
      <protection/>
    </xf>
    <xf numFmtId="0" fontId="2" fillId="33" borderId="51" xfId="52" applyFill="1" applyBorder="1">
      <alignment/>
      <protection/>
    </xf>
    <xf numFmtId="0" fontId="2" fillId="33" borderId="40" xfId="52" applyFill="1" applyBorder="1">
      <alignment/>
      <protection/>
    </xf>
    <xf numFmtId="0" fontId="9" fillId="35" borderId="67" xfId="52" applyFont="1" applyFill="1" applyBorder="1" applyAlignment="1">
      <alignment horizontal="center" vertical="center" wrapText="1"/>
      <protection/>
    </xf>
    <xf numFmtId="0" fontId="12" fillId="33" borderId="70" xfId="52" applyFont="1" applyFill="1" applyBorder="1" applyAlignment="1">
      <alignment horizontal="left" vertical="center" wrapText="1"/>
      <protection/>
    </xf>
    <xf numFmtId="0" fontId="2" fillId="0" borderId="10" xfId="52" applyFill="1" applyBorder="1" applyAlignment="1">
      <alignment horizontal="left" vertical="center"/>
      <protection/>
    </xf>
    <xf numFmtId="0" fontId="12" fillId="33" borderId="71" xfId="52" applyFont="1" applyFill="1" applyBorder="1" applyAlignment="1">
      <alignment horizontal="left" vertical="center" wrapText="1"/>
      <protection/>
    </xf>
    <xf numFmtId="0" fontId="52" fillId="33" borderId="30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vertical="center"/>
      <protection/>
    </xf>
    <xf numFmtId="2" fontId="3" fillId="36" borderId="72" xfId="52" applyNumberFormat="1" applyFont="1" applyFill="1" applyBorder="1" applyAlignment="1">
      <alignment horizontal="center"/>
      <protection/>
    </xf>
    <xf numFmtId="2" fontId="3" fillId="36" borderId="73" xfId="52" applyNumberFormat="1" applyFont="1" applyFill="1" applyBorder="1" applyAlignment="1">
      <alignment horizontal="center"/>
      <protection/>
    </xf>
    <xf numFmtId="2" fontId="3" fillId="36" borderId="74" xfId="52" applyNumberFormat="1" applyFont="1" applyFill="1" applyBorder="1" applyAlignment="1">
      <alignment horizontal="center"/>
      <protection/>
    </xf>
    <xf numFmtId="164" fontId="7" fillId="34" borderId="31" xfId="52" applyNumberFormat="1" applyFont="1" applyFill="1" applyBorder="1" applyAlignment="1">
      <alignment horizontal="center" vertical="center" wrapText="1"/>
      <protection/>
    </xf>
    <xf numFmtId="164" fontId="12" fillId="0" borderId="19" xfId="52" applyNumberFormat="1" applyFont="1" applyBorder="1" applyAlignment="1">
      <alignment horizontal="center" vertical="center"/>
      <protection/>
    </xf>
    <xf numFmtId="0" fontId="12" fillId="0" borderId="14" xfId="52" applyFont="1" applyBorder="1" applyAlignment="1">
      <alignment horizontal="center" vertical="center"/>
      <protection/>
    </xf>
    <xf numFmtId="164" fontId="12" fillId="33" borderId="20" xfId="52" applyNumberFormat="1" applyFont="1" applyFill="1" applyBorder="1" applyAlignment="1">
      <alignment horizontal="center" vertical="center"/>
      <protection/>
    </xf>
    <xf numFmtId="0" fontId="12" fillId="33" borderId="12" xfId="52" applyFont="1" applyFill="1" applyBorder="1" applyAlignment="1">
      <alignment horizontal="center" vertical="center"/>
      <protection/>
    </xf>
    <xf numFmtId="164" fontId="12" fillId="0" borderId="20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164" fontId="12" fillId="0" borderId="21" xfId="52" applyNumberFormat="1" applyFont="1" applyFill="1" applyBorder="1" applyAlignment="1">
      <alignment horizontal="center" vertical="center"/>
      <protection/>
    </xf>
    <xf numFmtId="0" fontId="12" fillId="0" borderId="22" xfId="52" applyFont="1" applyFill="1" applyBorder="1" applyAlignment="1">
      <alignment horizontal="center" vertical="center"/>
      <protection/>
    </xf>
    <xf numFmtId="164" fontId="12" fillId="33" borderId="43" xfId="52" applyNumberFormat="1" applyFont="1" applyFill="1" applyBorder="1" applyAlignment="1">
      <alignment horizontal="center" vertical="center"/>
      <protection/>
    </xf>
    <xf numFmtId="0" fontId="12" fillId="33" borderId="28" xfId="52" applyFont="1" applyFill="1" applyBorder="1" applyAlignment="1">
      <alignment horizontal="center" vertical="center"/>
      <protection/>
    </xf>
    <xf numFmtId="164" fontId="12" fillId="0" borderId="48" xfId="52" applyNumberFormat="1" applyFont="1" applyFill="1" applyBorder="1" applyAlignment="1">
      <alignment horizontal="center" vertical="center"/>
      <protection/>
    </xf>
    <xf numFmtId="0" fontId="12" fillId="0" borderId="16" xfId="52" applyFont="1" applyFill="1" applyBorder="1" applyAlignment="1">
      <alignment horizontal="center" vertical="center"/>
      <protection/>
    </xf>
    <xf numFmtId="164" fontId="12" fillId="33" borderId="19" xfId="52" applyNumberFormat="1" applyFont="1" applyFill="1" applyBorder="1" applyAlignment="1">
      <alignment horizontal="center" vertical="center"/>
      <protection/>
    </xf>
    <xf numFmtId="0" fontId="12" fillId="33" borderId="14" xfId="52" applyFont="1" applyFill="1" applyBorder="1" applyAlignment="1">
      <alignment horizontal="center" vertical="center"/>
      <protection/>
    </xf>
    <xf numFmtId="164" fontId="12" fillId="33" borderId="21" xfId="52" applyNumberFormat="1" applyFont="1" applyFill="1" applyBorder="1" applyAlignment="1">
      <alignment horizontal="center" vertical="center"/>
      <protection/>
    </xf>
    <xf numFmtId="0" fontId="12" fillId="33" borderId="22" xfId="52" applyFont="1" applyFill="1" applyBorder="1" applyAlignment="1">
      <alignment horizontal="center" vertical="center"/>
      <protection/>
    </xf>
    <xf numFmtId="164" fontId="12" fillId="0" borderId="43" xfId="52" applyNumberFormat="1" applyFont="1" applyFill="1" applyBorder="1" applyAlignment="1">
      <alignment horizontal="center" vertical="center"/>
      <protection/>
    </xf>
    <xf numFmtId="0" fontId="12" fillId="0" borderId="28" xfId="52" applyFont="1" applyFill="1" applyBorder="1" applyAlignment="1">
      <alignment horizontal="center" vertical="center"/>
      <protection/>
    </xf>
    <xf numFmtId="164" fontId="12" fillId="33" borderId="48" xfId="52" applyNumberFormat="1" applyFont="1" applyFill="1" applyBorder="1" applyAlignment="1">
      <alignment horizontal="center" vertical="center"/>
      <protection/>
    </xf>
    <xf numFmtId="0" fontId="12" fillId="33" borderId="16" xfId="52" applyFont="1" applyFill="1" applyBorder="1" applyAlignment="1">
      <alignment horizontal="center" vertical="center"/>
      <protection/>
    </xf>
    <xf numFmtId="164" fontId="12" fillId="0" borderId="54" xfId="52" applyNumberFormat="1" applyFont="1" applyFill="1" applyBorder="1" applyAlignment="1">
      <alignment horizontal="center" vertical="center"/>
      <protection/>
    </xf>
    <xf numFmtId="0" fontId="12" fillId="0" borderId="17" xfId="52" applyFont="1" applyFill="1" applyBorder="1" applyAlignment="1">
      <alignment horizontal="center" vertical="center"/>
      <protection/>
    </xf>
    <xf numFmtId="0" fontId="51" fillId="35" borderId="71" xfId="52" applyFont="1" applyFill="1" applyBorder="1" applyAlignment="1">
      <alignment horizontal="center" vertical="center" wrapText="1"/>
      <protection/>
    </xf>
    <xf numFmtId="0" fontId="51" fillId="35" borderId="75" xfId="52" applyFont="1" applyFill="1" applyBorder="1" applyAlignment="1">
      <alignment horizontal="center" vertical="center" wrapText="1"/>
      <protection/>
    </xf>
    <xf numFmtId="0" fontId="51" fillId="35" borderId="76" xfId="52" applyFont="1" applyFill="1" applyBorder="1" applyAlignment="1">
      <alignment horizontal="center" vertical="center" wrapText="1"/>
      <protection/>
    </xf>
    <xf numFmtId="0" fontId="3" fillId="0" borderId="47" xfId="52" applyFont="1" applyBorder="1" applyAlignment="1">
      <alignment horizontal="center" vertical="center" wrapText="1"/>
      <protection/>
    </xf>
    <xf numFmtId="0" fontId="3" fillId="0" borderId="61" xfId="52" applyFont="1" applyBorder="1" applyAlignment="1">
      <alignment horizontal="center" vertical="center" wrapText="1"/>
      <protection/>
    </xf>
    <xf numFmtId="0" fontId="3" fillId="0" borderId="42" xfId="52" applyFont="1" applyBorder="1" applyAlignment="1">
      <alignment horizontal="center" vertical="center" wrapText="1"/>
      <protection/>
    </xf>
    <xf numFmtId="0" fontId="3" fillId="0" borderId="67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71" xfId="52" applyFont="1" applyBorder="1" applyAlignment="1">
      <alignment horizontal="center" vertical="center"/>
      <protection/>
    </xf>
    <xf numFmtId="0" fontId="3" fillId="0" borderId="6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47" xfId="52" applyFont="1" applyFill="1" applyBorder="1" applyAlignment="1">
      <alignment horizontal="center" vertical="center" wrapText="1"/>
      <protection/>
    </xf>
    <xf numFmtId="0" fontId="3" fillId="0" borderId="42" xfId="52" applyFont="1" applyFill="1" applyBorder="1" applyAlignment="1">
      <alignment horizontal="center" vertical="center" wrapText="1"/>
      <protection/>
    </xf>
    <xf numFmtId="0" fontId="16" fillId="37" borderId="10" xfId="52" applyFont="1" applyFill="1" applyBorder="1" applyAlignment="1">
      <alignment horizontal="center"/>
      <protection/>
    </xf>
    <xf numFmtId="0" fontId="16" fillId="37" borderId="60" xfId="52" applyFont="1" applyFill="1" applyBorder="1" applyAlignment="1">
      <alignment horizontal="center"/>
      <protection/>
    </xf>
    <xf numFmtId="0" fontId="16" fillId="37" borderId="77" xfId="52" applyFont="1" applyFill="1" applyBorder="1" applyAlignment="1">
      <alignment horizontal="center"/>
      <protection/>
    </xf>
    <xf numFmtId="0" fontId="3" fillId="0" borderId="19" xfId="52" applyFont="1" applyBorder="1" applyAlignment="1">
      <alignment horizontal="center" textRotation="90"/>
      <protection/>
    </xf>
    <xf numFmtId="0" fontId="3" fillId="0" borderId="20" xfId="52" applyFont="1" applyBorder="1" applyAlignment="1">
      <alignment horizontal="center" textRotation="90"/>
      <protection/>
    </xf>
    <xf numFmtId="0" fontId="3" fillId="0" borderId="21" xfId="52" applyFont="1" applyBorder="1" applyAlignment="1">
      <alignment horizontal="center" textRotation="90"/>
      <protection/>
    </xf>
    <xf numFmtId="0" fontId="3" fillId="0" borderId="14" xfId="52" applyFont="1" applyBorder="1" applyAlignment="1">
      <alignment horizontal="center" textRotation="90"/>
      <protection/>
    </xf>
    <xf numFmtId="0" fontId="3" fillId="0" borderId="12" xfId="52" applyFont="1" applyBorder="1" applyAlignment="1">
      <alignment horizontal="center" textRotation="90"/>
      <protection/>
    </xf>
    <xf numFmtId="0" fontId="3" fillId="0" borderId="22" xfId="52" applyFont="1" applyBorder="1" applyAlignment="1">
      <alignment horizontal="center" textRotation="90"/>
      <protection/>
    </xf>
    <xf numFmtId="0" fontId="54" fillId="35" borderId="75" xfId="52" applyFont="1" applyFill="1" applyBorder="1" applyAlignment="1">
      <alignment horizontal="center" vertical="center"/>
      <protection/>
    </xf>
    <xf numFmtId="0" fontId="54" fillId="35" borderId="76" xfId="52" applyFont="1" applyFill="1" applyBorder="1" applyAlignment="1">
      <alignment horizontal="center" vertical="center"/>
      <protection/>
    </xf>
    <xf numFmtId="0" fontId="54" fillId="35" borderId="71" xfId="52" applyFont="1" applyFill="1" applyBorder="1" applyAlignment="1">
      <alignment horizontal="center" vertical="center"/>
      <protection/>
    </xf>
    <xf numFmtId="0" fontId="7" fillId="38" borderId="67" xfId="52" applyFont="1" applyFill="1" applyBorder="1" applyAlignment="1">
      <alignment horizontal="right" vertical="center" wrapText="1"/>
      <protection/>
    </xf>
    <xf numFmtId="0" fontId="7" fillId="38" borderId="46" xfId="52" applyFont="1" applyFill="1" applyBorder="1" applyAlignment="1">
      <alignment horizontal="right" vertical="center" wrapText="1"/>
      <protection/>
    </xf>
    <xf numFmtId="0" fontId="7" fillId="38" borderId="78" xfId="52" applyFont="1" applyFill="1" applyBorder="1" applyAlignment="1">
      <alignment horizontal="right" vertical="center" wrapText="1"/>
      <protection/>
    </xf>
    <xf numFmtId="0" fontId="7" fillId="38" borderId="71" xfId="52" applyFont="1" applyFill="1" applyBorder="1" applyAlignment="1">
      <alignment horizontal="right" vertical="center" wrapText="1"/>
      <protection/>
    </xf>
    <xf numFmtId="0" fontId="7" fillId="38" borderId="75" xfId="52" applyFont="1" applyFill="1" applyBorder="1" applyAlignment="1">
      <alignment horizontal="right" vertical="center" wrapText="1"/>
      <protection/>
    </xf>
    <xf numFmtId="0" fontId="7" fillId="38" borderId="76" xfId="52" applyFont="1" applyFill="1" applyBorder="1" applyAlignment="1">
      <alignment horizontal="right" vertical="center" wrapText="1"/>
      <protection/>
    </xf>
    <xf numFmtId="0" fontId="9" fillId="35" borderId="71" xfId="52" applyFont="1" applyFill="1" applyBorder="1" applyAlignment="1">
      <alignment horizontal="center" vertical="center" wrapText="1"/>
      <protection/>
    </xf>
    <xf numFmtId="0" fontId="9" fillId="35" borderId="76" xfId="52" applyFont="1" applyFill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left"/>
      <protection/>
    </xf>
    <xf numFmtId="0" fontId="3" fillId="0" borderId="14" xfId="52" applyFont="1" applyBorder="1" applyAlignment="1">
      <alignment horizontal="left"/>
      <protection/>
    </xf>
    <xf numFmtId="0" fontId="3" fillId="0" borderId="15" xfId="52" applyFont="1" applyBorder="1" applyAlignment="1">
      <alignment horizontal="left"/>
      <protection/>
    </xf>
    <xf numFmtId="0" fontId="9" fillId="35" borderId="11" xfId="52" applyFont="1" applyFill="1" applyBorder="1" applyAlignment="1">
      <alignment horizontal="center" vertical="center" wrapText="1"/>
      <protection/>
    </xf>
    <xf numFmtId="0" fontId="3" fillId="0" borderId="67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71" xfId="52" applyFont="1" applyBorder="1" applyAlignment="1">
      <alignment horizontal="center" vertical="center" wrapText="1"/>
      <protection/>
    </xf>
    <xf numFmtId="2" fontId="7" fillId="33" borderId="10" xfId="52" applyNumberFormat="1" applyFont="1" applyFill="1" applyBorder="1" applyAlignment="1">
      <alignment horizontal="right"/>
      <protection/>
    </xf>
    <xf numFmtId="2" fontId="7" fillId="33" borderId="60" xfId="52" applyNumberFormat="1" applyFont="1" applyFill="1" applyBorder="1" applyAlignment="1">
      <alignment horizontal="right"/>
      <protection/>
    </xf>
    <xf numFmtId="2" fontId="7" fillId="33" borderId="77" xfId="52" applyNumberFormat="1" applyFont="1" applyFill="1" applyBorder="1" applyAlignment="1">
      <alignment horizontal="right"/>
      <protection/>
    </xf>
    <xf numFmtId="0" fontId="55" fillId="37" borderId="10" xfId="52" applyFont="1" applyFill="1" applyBorder="1" applyAlignment="1">
      <alignment horizontal="center"/>
      <protection/>
    </xf>
    <xf numFmtId="0" fontId="55" fillId="37" borderId="60" xfId="52" applyFont="1" applyFill="1" applyBorder="1" applyAlignment="1">
      <alignment horizontal="center"/>
      <protection/>
    </xf>
    <xf numFmtId="0" fontId="55" fillId="37" borderId="77" xfId="52" applyFont="1" applyFill="1" applyBorder="1" applyAlignment="1">
      <alignment horizontal="center"/>
      <protection/>
    </xf>
    <xf numFmtId="0" fontId="3" fillId="0" borderId="67" xfId="52" applyFont="1" applyFill="1" applyBorder="1" applyAlignment="1">
      <alignment horizontal="center" vertical="center"/>
      <protection/>
    </xf>
    <xf numFmtId="0" fontId="3" fillId="0" borderId="71" xfId="52" applyFont="1" applyFill="1" applyBorder="1" applyAlignment="1">
      <alignment horizontal="center" vertical="center"/>
      <protection/>
    </xf>
    <xf numFmtId="0" fontId="9" fillId="35" borderId="61" xfId="52" applyFont="1" applyFill="1" applyBorder="1" applyAlignment="1">
      <alignment horizontal="center" vertical="center" wrapText="1"/>
      <protection/>
    </xf>
    <xf numFmtId="0" fontId="9" fillId="35" borderId="42" xfId="52" applyFont="1" applyFill="1" applyBorder="1" applyAlignment="1">
      <alignment horizontal="center" vertical="center" wrapText="1"/>
      <protection/>
    </xf>
    <xf numFmtId="0" fontId="8" fillId="35" borderId="61" xfId="52" applyFont="1" applyFill="1" applyBorder="1" applyAlignment="1">
      <alignment horizontal="center" vertical="center" wrapText="1"/>
      <protection/>
    </xf>
    <xf numFmtId="0" fontId="51" fillId="35" borderId="10" xfId="52" applyFont="1" applyFill="1" applyBorder="1" applyAlignment="1">
      <alignment horizontal="center" vertical="center" wrapText="1"/>
      <protection/>
    </xf>
    <xf numFmtId="0" fontId="51" fillId="35" borderId="60" xfId="52" applyFont="1" applyFill="1" applyBorder="1" applyAlignment="1">
      <alignment horizontal="center" vertical="center" wrapText="1"/>
      <protection/>
    </xf>
    <xf numFmtId="0" fontId="51" fillId="35" borderId="77" xfId="52" applyFont="1" applyFill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textRotation="90"/>
      <protection/>
    </xf>
    <xf numFmtId="0" fontId="3" fillId="0" borderId="13" xfId="52" applyFont="1" applyBorder="1" applyAlignment="1">
      <alignment horizontal="center" textRotation="90"/>
      <protection/>
    </xf>
    <xf numFmtId="0" fontId="3" fillId="0" borderId="23" xfId="52" applyFont="1" applyBorder="1" applyAlignment="1">
      <alignment horizontal="center" textRotation="90"/>
      <protection/>
    </xf>
    <xf numFmtId="164" fontId="7" fillId="38" borderId="79" xfId="52" applyNumberFormat="1" applyFont="1" applyFill="1" applyBorder="1" applyAlignment="1">
      <alignment horizontal="center" vertical="center"/>
      <protection/>
    </xf>
    <xf numFmtId="164" fontId="7" fillId="38" borderId="44" xfId="52" applyNumberFormat="1" applyFont="1" applyFill="1" applyBorder="1" applyAlignment="1">
      <alignment horizontal="center" vertical="center"/>
      <protection/>
    </xf>
    <xf numFmtId="164" fontId="7" fillId="38" borderId="80" xfId="52" applyNumberFormat="1" applyFont="1" applyFill="1" applyBorder="1" applyAlignment="1">
      <alignment horizontal="center" vertical="center"/>
      <protection/>
    </xf>
    <xf numFmtId="164" fontId="7" fillId="38" borderId="24" xfId="52" applyNumberFormat="1" applyFont="1" applyFill="1" applyBorder="1" applyAlignment="1">
      <alignment horizontal="center" vertical="center"/>
      <protection/>
    </xf>
    <xf numFmtId="0" fontId="15" fillId="35" borderId="61" xfId="52" applyFont="1" applyFill="1" applyBorder="1" applyAlignment="1">
      <alignment horizontal="center" vertical="center" wrapText="1"/>
      <protection/>
    </xf>
    <xf numFmtId="0" fontId="5" fillId="35" borderId="61" xfId="52" applyFont="1" applyFill="1" applyBorder="1" applyAlignment="1">
      <alignment horizontal="center" vertical="center" wrapText="1"/>
      <protection/>
    </xf>
    <xf numFmtId="0" fontId="5" fillId="35" borderId="42" xfId="52" applyFont="1" applyFill="1" applyBorder="1" applyAlignment="1">
      <alignment horizontal="center" vertical="center" wrapText="1"/>
      <protection/>
    </xf>
    <xf numFmtId="0" fontId="15" fillId="35" borderId="42" xfId="52" applyFont="1" applyFill="1" applyBorder="1" applyAlignment="1">
      <alignment horizontal="center" vertical="center" wrapText="1"/>
      <protection/>
    </xf>
    <xf numFmtId="2" fontId="7" fillId="33" borderId="71" xfId="52" applyNumberFormat="1" applyFont="1" applyFill="1" applyBorder="1" applyAlignment="1">
      <alignment horizontal="right"/>
      <protection/>
    </xf>
    <xf numFmtId="2" fontId="7" fillId="33" borderId="75" xfId="52" applyNumberFormat="1" applyFont="1" applyFill="1" applyBorder="1" applyAlignment="1">
      <alignment horizontal="right"/>
      <protection/>
    </xf>
    <xf numFmtId="0" fontId="3" fillId="0" borderId="47" xfId="52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67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71" xfId="52" applyFont="1" applyFill="1" applyBorder="1" applyAlignment="1">
      <alignment horizontal="center" vertical="center" wrapText="1"/>
      <protection/>
    </xf>
    <xf numFmtId="0" fontId="3" fillId="0" borderId="61" xfId="52" applyFont="1" applyBorder="1" applyAlignment="1">
      <alignment horizontal="center" vertical="center"/>
      <protection/>
    </xf>
    <xf numFmtId="2" fontId="7" fillId="38" borderId="47" xfId="52" applyNumberFormat="1" applyFont="1" applyFill="1" applyBorder="1" applyAlignment="1">
      <alignment horizontal="center" vertical="center" wrapText="1"/>
      <protection/>
    </xf>
    <xf numFmtId="0" fontId="7" fillId="38" borderId="42" xfId="52" applyFont="1" applyFill="1" applyBorder="1" applyAlignment="1">
      <alignment horizontal="center" vertical="center" wrapText="1"/>
      <protection/>
    </xf>
    <xf numFmtId="0" fontId="8" fillId="35" borderId="47" xfId="52" applyFont="1" applyFill="1" applyBorder="1" applyAlignment="1">
      <alignment horizontal="center" vertical="center" wrapText="1"/>
      <protection/>
    </xf>
    <xf numFmtId="0" fontId="15" fillId="35" borderId="47" xfId="52" applyFont="1" applyFill="1" applyBorder="1" applyAlignment="1">
      <alignment horizontal="center" vertical="center" wrapText="1"/>
      <protection/>
    </xf>
    <xf numFmtId="0" fontId="5" fillId="35" borderId="47" xfId="52" applyFont="1" applyFill="1" applyBorder="1" applyAlignment="1">
      <alignment horizontal="center" vertical="center" wrapText="1"/>
      <protection/>
    </xf>
    <xf numFmtId="0" fontId="9" fillId="35" borderId="10" xfId="52" applyFont="1" applyFill="1" applyBorder="1" applyAlignment="1">
      <alignment horizontal="center" vertical="center" wrapText="1"/>
      <protection/>
    </xf>
    <xf numFmtId="0" fontId="9" fillId="35" borderId="77" xfId="52" applyFont="1" applyFill="1" applyBorder="1" applyAlignment="1">
      <alignment horizontal="center" vertical="center" wrapText="1"/>
      <protection/>
    </xf>
    <xf numFmtId="0" fontId="5" fillId="35" borderId="46" xfId="52" applyFont="1" applyFill="1" applyBorder="1" applyAlignment="1">
      <alignment horizontal="center" vertical="center" wrapText="1"/>
      <protection/>
    </xf>
    <xf numFmtId="0" fontId="5" fillId="35" borderId="0" xfId="52" applyFont="1" applyFill="1" applyBorder="1" applyAlignment="1">
      <alignment horizontal="center" vertical="center" wrapText="1"/>
      <protection/>
    </xf>
    <xf numFmtId="164" fontId="7" fillId="38" borderId="81" xfId="52" applyNumberFormat="1" applyFont="1" applyFill="1" applyBorder="1" applyAlignment="1">
      <alignment horizontal="center" vertical="center"/>
      <protection/>
    </xf>
    <xf numFmtId="164" fontId="7" fillId="38" borderId="45" xfId="52" applyNumberFormat="1" applyFont="1" applyFill="1" applyBorder="1" applyAlignment="1">
      <alignment horizontal="center" vertical="center"/>
      <protection/>
    </xf>
    <xf numFmtId="0" fontId="55" fillId="37" borderId="10" xfId="52" applyFont="1" applyFill="1" applyBorder="1" applyAlignment="1">
      <alignment horizontal="center" vertical="center"/>
      <protection/>
    </xf>
    <xf numFmtId="0" fontId="55" fillId="37" borderId="60" xfId="52" applyFont="1" applyFill="1" applyBorder="1" applyAlignment="1">
      <alignment horizontal="center" vertical="center"/>
      <protection/>
    </xf>
    <xf numFmtId="0" fontId="55" fillId="37" borderId="75" xfId="52" applyFont="1" applyFill="1" applyBorder="1" applyAlignment="1">
      <alignment horizontal="center" vertical="center"/>
      <protection/>
    </xf>
    <xf numFmtId="0" fontId="55" fillId="37" borderId="76" xfId="52" applyFont="1" applyFill="1" applyBorder="1" applyAlignment="1">
      <alignment horizontal="center" vertical="center"/>
      <protection/>
    </xf>
    <xf numFmtId="2" fontId="3" fillId="36" borderId="47" xfId="52" applyNumberFormat="1" applyFont="1" applyFill="1" applyBorder="1" applyAlignment="1">
      <alignment horizontal="center" vertical="center"/>
      <protection/>
    </xf>
    <xf numFmtId="2" fontId="3" fillId="36" borderId="61" xfId="52" applyNumberFormat="1" applyFont="1" applyFill="1" applyBorder="1" applyAlignment="1">
      <alignment horizontal="center" vertical="center"/>
      <protection/>
    </xf>
    <xf numFmtId="2" fontId="3" fillId="36" borderId="42" xfId="52" applyNumberFormat="1" applyFont="1" applyFill="1" applyBorder="1" applyAlignment="1">
      <alignment horizontal="center" vertical="center"/>
      <protection/>
    </xf>
    <xf numFmtId="0" fontId="3" fillId="0" borderId="20" xfId="52" applyFont="1" applyBorder="1" applyAlignment="1">
      <alignment horizontal="left"/>
      <protection/>
    </xf>
    <xf numFmtId="0" fontId="3" fillId="0" borderId="12" xfId="52" applyFont="1" applyBorder="1" applyAlignment="1">
      <alignment horizontal="left"/>
      <protection/>
    </xf>
    <xf numFmtId="0" fontId="3" fillId="0" borderId="13" xfId="52" applyFont="1" applyBorder="1" applyAlignment="1">
      <alignment horizontal="left"/>
      <protection/>
    </xf>
    <xf numFmtId="0" fontId="3" fillId="0" borderId="21" xfId="52" applyFont="1" applyBorder="1" applyAlignment="1">
      <alignment horizontal="left"/>
      <protection/>
    </xf>
    <xf numFmtId="0" fontId="3" fillId="0" borderId="22" xfId="52" applyFont="1" applyBorder="1" applyAlignment="1">
      <alignment horizontal="left"/>
      <protection/>
    </xf>
    <xf numFmtId="0" fontId="3" fillId="0" borderId="23" xfId="52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zoomScale="85" zoomScaleNormal="85" zoomScalePageLayoutView="0" workbookViewId="0" topLeftCell="B1">
      <selection activeCell="J78" sqref="I78:J78"/>
    </sheetView>
  </sheetViews>
  <sheetFormatPr defaultColWidth="9.140625" defaultRowHeight="12.75"/>
  <cols>
    <col min="1" max="1" width="5.28125" style="2" customWidth="1"/>
    <col min="2" max="2" width="17.7109375" style="1" customWidth="1"/>
    <col min="3" max="3" width="7.140625" style="1" customWidth="1"/>
    <col min="4" max="4" width="48.7109375" style="1" customWidth="1"/>
    <col min="5" max="5" width="40.28125" style="1" customWidth="1"/>
    <col min="6" max="6" width="42.8515625" style="1" customWidth="1"/>
    <col min="7" max="7" width="11.00390625" style="1" customWidth="1"/>
    <col min="8" max="8" width="7.8515625" style="1" customWidth="1"/>
    <col min="9" max="10" width="7.28125" style="1" customWidth="1"/>
    <col min="11" max="11" width="7.421875" style="1" customWidth="1"/>
    <col min="12" max="12" width="7.57421875" style="1" customWidth="1"/>
    <col min="13" max="13" width="7.7109375" style="1" customWidth="1"/>
    <col min="14" max="14" width="7.57421875" style="1" customWidth="1"/>
    <col min="15" max="16384" width="9.140625" style="1" customWidth="1"/>
  </cols>
  <sheetData>
    <row r="1" spans="1:15" ht="19.5" customHeight="1" thickBot="1">
      <c r="A1" s="232" t="s">
        <v>0</v>
      </c>
      <c r="B1" s="232"/>
      <c r="C1" s="232"/>
      <c r="D1" s="232"/>
      <c r="E1" s="232"/>
      <c r="F1" s="232"/>
      <c r="H1" s="275">
        <f>D85</f>
        <v>0</v>
      </c>
      <c r="I1" s="278">
        <f>D86</f>
        <v>0</v>
      </c>
      <c r="J1" s="278">
        <f>D87</f>
        <v>0</v>
      </c>
      <c r="K1" s="278">
        <f>D88</f>
        <v>0</v>
      </c>
      <c r="L1" s="278">
        <f>D89</f>
        <v>0</v>
      </c>
      <c r="M1" s="278">
        <f>D90</f>
        <v>0</v>
      </c>
      <c r="N1" s="278">
        <f>D91</f>
        <v>0</v>
      </c>
      <c r="O1" s="313">
        <f>D92</f>
        <v>0</v>
      </c>
    </row>
    <row r="2" spans="1:15" ht="19.5" customHeight="1" thickBot="1">
      <c r="A2" s="272" t="s">
        <v>147</v>
      </c>
      <c r="B2" s="273"/>
      <c r="C2" s="273"/>
      <c r="D2" s="273"/>
      <c r="E2" s="273"/>
      <c r="F2" s="274"/>
      <c r="H2" s="276"/>
      <c r="I2" s="279"/>
      <c r="J2" s="279"/>
      <c r="K2" s="279"/>
      <c r="L2" s="279"/>
      <c r="M2" s="279"/>
      <c r="N2" s="279"/>
      <c r="O2" s="314"/>
    </row>
    <row r="3" spans="1:15" ht="19.5" customHeight="1" thickBot="1">
      <c r="A3" s="281" t="s">
        <v>1</v>
      </c>
      <c r="B3" s="281"/>
      <c r="C3" s="281"/>
      <c r="D3" s="282"/>
      <c r="E3" s="283" t="s">
        <v>2</v>
      </c>
      <c r="F3" s="281"/>
      <c r="H3" s="276"/>
      <c r="I3" s="279"/>
      <c r="J3" s="279"/>
      <c r="K3" s="279"/>
      <c r="L3" s="279"/>
      <c r="M3" s="279"/>
      <c r="N3" s="279"/>
      <c r="O3" s="314"/>
    </row>
    <row r="4" spans="1:15" ht="19.5" customHeight="1" thickBot="1">
      <c r="A4" s="4" t="s">
        <v>3</v>
      </c>
      <c r="B4" s="292" t="s">
        <v>5</v>
      </c>
      <c r="C4" s="293"/>
      <c r="D4" s="294"/>
      <c r="E4" s="233">
        <f>G34</f>
        <v>27.5</v>
      </c>
      <c r="F4" s="347">
        <f>E4+E5+E6</f>
        <v>67.5</v>
      </c>
      <c r="H4" s="276"/>
      <c r="I4" s="279"/>
      <c r="J4" s="279"/>
      <c r="K4" s="279"/>
      <c r="L4" s="279"/>
      <c r="M4" s="279"/>
      <c r="N4" s="279"/>
      <c r="O4" s="314"/>
    </row>
    <row r="5" spans="1:15" ht="19.5" customHeight="1" thickBot="1">
      <c r="A5" s="5" t="s">
        <v>4</v>
      </c>
      <c r="B5" s="350" t="s">
        <v>7</v>
      </c>
      <c r="C5" s="351"/>
      <c r="D5" s="352"/>
      <c r="E5" s="234">
        <f>G62</f>
        <v>36</v>
      </c>
      <c r="F5" s="348"/>
      <c r="H5" s="276"/>
      <c r="I5" s="279"/>
      <c r="J5" s="279"/>
      <c r="K5" s="279"/>
      <c r="L5" s="279"/>
      <c r="M5" s="279"/>
      <c r="N5" s="279"/>
      <c r="O5" s="314"/>
    </row>
    <row r="6" spans="1:15" ht="19.5" customHeight="1" thickBot="1">
      <c r="A6" s="4" t="s">
        <v>6</v>
      </c>
      <c r="B6" s="353" t="s">
        <v>64</v>
      </c>
      <c r="C6" s="354"/>
      <c r="D6" s="355"/>
      <c r="E6" s="235">
        <f>G73</f>
        <v>4</v>
      </c>
      <c r="F6" s="349"/>
      <c r="H6" s="276"/>
      <c r="I6" s="279"/>
      <c r="J6" s="279"/>
      <c r="K6" s="279"/>
      <c r="L6" s="279"/>
      <c r="M6" s="279"/>
      <c r="N6" s="279"/>
      <c r="O6" s="314"/>
    </row>
    <row r="7" spans="1:15" ht="19.5" customHeight="1" thickBot="1">
      <c r="A7" s="104"/>
      <c r="B7" s="91"/>
      <c r="C7" s="91"/>
      <c r="D7" s="91"/>
      <c r="E7" s="103"/>
      <c r="F7" s="105"/>
      <c r="G7" s="7"/>
      <c r="H7" s="277"/>
      <c r="I7" s="280"/>
      <c r="J7" s="280"/>
      <c r="K7" s="280"/>
      <c r="L7" s="280"/>
      <c r="M7" s="280"/>
      <c r="N7" s="280"/>
      <c r="O7" s="315"/>
    </row>
    <row r="8" spans="1:15" ht="19.5" customHeight="1" thickBot="1">
      <c r="A8" s="343" t="s">
        <v>109</v>
      </c>
      <c r="B8" s="344"/>
      <c r="C8" s="344"/>
      <c r="D8" s="344"/>
      <c r="E8" s="344"/>
      <c r="F8" s="344"/>
      <c r="G8" s="344"/>
      <c r="H8" s="345"/>
      <c r="I8" s="345"/>
      <c r="J8" s="345"/>
      <c r="K8" s="345"/>
      <c r="L8" s="345"/>
      <c r="M8" s="345"/>
      <c r="N8" s="345"/>
      <c r="O8" s="346"/>
    </row>
    <row r="9" spans="1:15" ht="21" customHeight="1" thickBot="1">
      <c r="A9" s="309" t="s">
        <v>8</v>
      </c>
      <c r="B9" s="320" t="s">
        <v>61</v>
      </c>
      <c r="C9" s="321" t="s">
        <v>9</v>
      </c>
      <c r="D9" s="320" t="s">
        <v>10</v>
      </c>
      <c r="E9" s="290" t="s">
        <v>10</v>
      </c>
      <c r="F9" s="291"/>
      <c r="G9" s="295" t="s">
        <v>11</v>
      </c>
      <c r="H9" s="259" t="s">
        <v>35</v>
      </c>
      <c r="I9" s="260"/>
      <c r="J9" s="260"/>
      <c r="K9" s="260"/>
      <c r="L9" s="260"/>
      <c r="M9" s="260"/>
      <c r="N9" s="260"/>
      <c r="O9" s="261"/>
    </row>
    <row r="10" spans="1:15" ht="16.5" customHeight="1" thickBot="1">
      <c r="A10" s="309"/>
      <c r="B10" s="320"/>
      <c r="C10" s="321"/>
      <c r="D10" s="323"/>
      <c r="E10" s="140" t="s">
        <v>12</v>
      </c>
      <c r="F10" s="140" t="s">
        <v>55</v>
      </c>
      <c r="G10" s="295"/>
      <c r="H10" s="197">
        <v>1</v>
      </c>
      <c r="I10" s="198">
        <v>2</v>
      </c>
      <c r="J10" s="198">
        <v>3</v>
      </c>
      <c r="K10" s="198">
        <v>4</v>
      </c>
      <c r="L10" s="198">
        <v>5</v>
      </c>
      <c r="M10" s="198">
        <v>6</v>
      </c>
      <c r="N10" s="198">
        <v>7</v>
      </c>
      <c r="O10" s="199">
        <v>8</v>
      </c>
    </row>
    <row r="11" spans="1:15" ht="36" customHeight="1">
      <c r="A11" s="265" t="s">
        <v>13</v>
      </c>
      <c r="B11" s="262" t="s">
        <v>105</v>
      </c>
      <c r="C11" s="128" t="s">
        <v>14</v>
      </c>
      <c r="D11" s="117" t="s">
        <v>118</v>
      </c>
      <c r="E11" s="53" t="s">
        <v>97</v>
      </c>
      <c r="F11" s="59" t="s">
        <v>59</v>
      </c>
      <c r="G11" s="31">
        <v>0.5</v>
      </c>
      <c r="H11" s="237"/>
      <c r="I11" s="238"/>
      <c r="J11" s="238"/>
      <c r="K11" s="238"/>
      <c r="L11" s="238"/>
      <c r="M11" s="11"/>
      <c r="N11" s="11"/>
      <c r="O11" s="12"/>
    </row>
    <row r="12" spans="1:15" ht="52.5" customHeight="1">
      <c r="A12" s="266"/>
      <c r="B12" s="263"/>
      <c r="C12" s="129" t="s">
        <v>15</v>
      </c>
      <c r="D12" s="118" t="s">
        <v>16</v>
      </c>
      <c r="E12" s="54" t="s">
        <v>74</v>
      </c>
      <c r="F12" s="115" t="s">
        <v>54</v>
      </c>
      <c r="G12" s="52">
        <v>1.5</v>
      </c>
      <c r="H12" s="239"/>
      <c r="I12" s="240"/>
      <c r="J12" s="240"/>
      <c r="K12" s="240"/>
      <c r="L12" s="240"/>
      <c r="M12" s="6"/>
      <c r="N12" s="6"/>
      <c r="O12" s="9"/>
    </row>
    <row r="13" spans="1:15" ht="30.75" customHeight="1">
      <c r="A13" s="266"/>
      <c r="B13" s="263"/>
      <c r="C13" s="130" t="s">
        <v>17</v>
      </c>
      <c r="D13" s="119" t="s">
        <v>16</v>
      </c>
      <c r="E13" s="27" t="s">
        <v>73</v>
      </c>
      <c r="F13" s="61" t="s">
        <v>66</v>
      </c>
      <c r="G13" s="32">
        <v>0.5</v>
      </c>
      <c r="H13" s="241"/>
      <c r="I13" s="242"/>
      <c r="J13" s="242"/>
      <c r="K13" s="242"/>
      <c r="L13" s="242"/>
      <c r="M13" s="28"/>
      <c r="N13" s="28"/>
      <c r="O13" s="29"/>
    </row>
    <row r="14" spans="1:15" ht="30.75" customHeight="1">
      <c r="A14" s="266"/>
      <c r="B14" s="263"/>
      <c r="C14" s="129" t="s">
        <v>18</v>
      </c>
      <c r="D14" s="118" t="s">
        <v>120</v>
      </c>
      <c r="E14" s="55" t="s">
        <v>106</v>
      </c>
      <c r="F14" s="60" t="s">
        <v>66</v>
      </c>
      <c r="G14" s="52">
        <v>0.5</v>
      </c>
      <c r="H14" s="239"/>
      <c r="I14" s="240"/>
      <c r="J14" s="240"/>
      <c r="K14" s="240"/>
      <c r="L14" s="240"/>
      <c r="M14" s="6"/>
      <c r="N14" s="6"/>
      <c r="O14" s="9"/>
    </row>
    <row r="15" spans="1:15" ht="30.75" customHeight="1">
      <c r="A15" s="266"/>
      <c r="B15" s="263"/>
      <c r="C15" s="130" t="s">
        <v>19</v>
      </c>
      <c r="D15" s="119" t="s">
        <v>121</v>
      </c>
      <c r="E15" s="56" t="s">
        <v>122</v>
      </c>
      <c r="F15" s="61" t="s">
        <v>53</v>
      </c>
      <c r="G15" s="32">
        <v>1.5</v>
      </c>
      <c r="H15" s="241"/>
      <c r="I15" s="242"/>
      <c r="J15" s="242"/>
      <c r="K15" s="242"/>
      <c r="L15" s="242"/>
      <c r="M15" s="28"/>
      <c r="N15" s="28"/>
      <c r="O15" s="29"/>
    </row>
    <row r="16" spans="1:15" ht="31.5" customHeight="1">
      <c r="A16" s="266"/>
      <c r="B16" s="263"/>
      <c r="C16" s="129" t="s">
        <v>20</v>
      </c>
      <c r="D16" s="118" t="str">
        <f>D15</f>
        <v>Правильно ли произведено грунтование ("кислотник")?</v>
      </c>
      <c r="E16" s="54" t="s">
        <v>148</v>
      </c>
      <c r="F16" s="60" t="s">
        <v>58</v>
      </c>
      <c r="G16" s="52">
        <v>1</v>
      </c>
      <c r="H16" s="239"/>
      <c r="I16" s="240"/>
      <c r="J16" s="240"/>
      <c r="K16" s="240"/>
      <c r="L16" s="240"/>
      <c r="M16" s="6"/>
      <c r="N16" s="6"/>
      <c r="O16" s="9"/>
    </row>
    <row r="17" spans="1:15" ht="30" customHeight="1">
      <c r="A17" s="266"/>
      <c r="B17" s="263"/>
      <c r="C17" s="130" t="s">
        <v>98</v>
      </c>
      <c r="D17" s="119" t="str">
        <f>D15</f>
        <v>Правильно ли произведено грунтование ("кислотник")?</v>
      </c>
      <c r="E17" s="56" t="s">
        <v>39</v>
      </c>
      <c r="F17" s="61" t="s">
        <v>107</v>
      </c>
      <c r="G17" s="32">
        <v>1</v>
      </c>
      <c r="H17" s="241"/>
      <c r="I17" s="242"/>
      <c r="J17" s="242"/>
      <c r="K17" s="242"/>
      <c r="L17" s="242"/>
      <c r="M17" s="28"/>
      <c r="N17" s="28"/>
      <c r="O17" s="29"/>
    </row>
    <row r="18" spans="1:15" ht="30" customHeight="1">
      <c r="A18" s="266"/>
      <c r="B18" s="263"/>
      <c r="C18" s="129" t="s">
        <v>99</v>
      </c>
      <c r="D18" s="118" t="s">
        <v>138</v>
      </c>
      <c r="E18" s="55" t="s">
        <v>77</v>
      </c>
      <c r="F18" s="60" t="s">
        <v>53</v>
      </c>
      <c r="G18" s="52">
        <v>1.5</v>
      </c>
      <c r="H18" s="239"/>
      <c r="I18" s="240"/>
      <c r="J18" s="240"/>
      <c r="K18" s="240"/>
      <c r="L18" s="240"/>
      <c r="M18" s="6"/>
      <c r="N18" s="6"/>
      <c r="O18" s="9"/>
    </row>
    <row r="19" spans="1:15" ht="30.75" customHeight="1">
      <c r="A19" s="266"/>
      <c r="B19" s="263"/>
      <c r="C19" s="130" t="s">
        <v>100</v>
      </c>
      <c r="D19" s="119" t="s">
        <v>21</v>
      </c>
      <c r="E19" s="56" t="s">
        <v>38</v>
      </c>
      <c r="F19" s="61" t="s">
        <v>53</v>
      </c>
      <c r="G19" s="32">
        <v>1.5</v>
      </c>
      <c r="H19" s="241"/>
      <c r="I19" s="242"/>
      <c r="J19" s="242"/>
      <c r="K19" s="242"/>
      <c r="L19" s="242"/>
      <c r="M19" s="28"/>
      <c r="N19" s="28"/>
      <c r="O19" s="29"/>
    </row>
    <row r="20" spans="1:15" ht="30.75" customHeight="1">
      <c r="A20" s="266"/>
      <c r="B20" s="263"/>
      <c r="C20" s="129" t="s">
        <v>101</v>
      </c>
      <c r="D20" s="118" t="s">
        <v>21</v>
      </c>
      <c r="E20" s="55" t="s">
        <v>149</v>
      </c>
      <c r="F20" s="60" t="s">
        <v>89</v>
      </c>
      <c r="G20" s="52">
        <v>1.5</v>
      </c>
      <c r="H20" s="239"/>
      <c r="I20" s="240"/>
      <c r="J20" s="240"/>
      <c r="K20" s="240"/>
      <c r="L20" s="240"/>
      <c r="M20" s="6"/>
      <c r="N20" s="6"/>
      <c r="O20" s="9"/>
    </row>
    <row r="21" spans="1:15" ht="30.75" customHeight="1">
      <c r="A21" s="266"/>
      <c r="B21" s="263"/>
      <c r="C21" s="130" t="s">
        <v>102</v>
      </c>
      <c r="D21" s="119" t="s">
        <v>21</v>
      </c>
      <c r="E21" s="57" t="s">
        <v>117</v>
      </c>
      <c r="F21" s="61" t="s">
        <v>75</v>
      </c>
      <c r="G21" s="32">
        <v>1</v>
      </c>
      <c r="H21" s="241"/>
      <c r="I21" s="242"/>
      <c r="J21" s="242"/>
      <c r="K21" s="242"/>
      <c r="L21" s="242"/>
      <c r="M21" s="28"/>
      <c r="N21" s="28"/>
      <c r="O21" s="29"/>
    </row>
    <row r="22" spans="1:15" ht="30.75" customHeight="1">
      <c r="A22" s="266"/>
      <c r="B22" s="263"/>
      <c r="C22" s="129" t="s">
        <v>103</v>
      </c>
      <c r="D22" s="118" t="s">
        <v>21</v>
      </c>
      <c r="E22" s="55" t="s">
        <v>39</v>
      </c>
      <c r="F22" s="60" t="s">
        <v>57</v>
      </c>
      <c r="G22" s="52">
        <v>1</v>
      </c>
      <c r="H22" s="239"/>
      <c r="I22" s="240"/>
      <c r="J22" s="240"/>
      <c r="K22" s="240"/>
      <c r="L22" s="240"/>
      <c r="M22" s="6"/>
      <c r="N22" s="6"/>
      <c r="O22" s="9"/>
    </row>
    <row r="23" spans="1:15" ht="18.75" thickBot="1">
      <c r="A23" s="267"/>
      <c r="B23" s="264"/>
      <c r="C23" s="131" t="s">
        <v>104</v>
      </c>
      <c r="D23" s="120" t="s">
        <v>139</v>
      </c>
      <c r="E23" s="58" t="s">
        <v>76</v>
      </c>
      <c r="F23" s="62" t="s">
        <v>53</v>
      </c>
      <c r="G23" s="36">
        <v>1.5</v>
      </c>
      <c r="H23" s="243"/>
      <c r="I23" s="244"/>
      <c r="J23" s="244"/>
      <c r="K23" s="244"/>
      <c r="L23" s="244"/>
      <c r="M23" s="38"/>
      <c r="N23" s="38"/>
      <c r="O23" s="39"/>
    </row>
    <row r="24" spans="1:15" ht="28.5" customHeight="1">
      <c r="A24" s="269" t="s">
        <v>22</v>
      </c>
      <c r="B24" s="268" t="s">
        <v>68</v>
      </c>
      <c r="C24" s="132" t="s">
        <v>14</v>
      </c>
      <c r="D24" s="121" t="s">
        <v>23</v>
      </c>
      <c r="E24" s="67" t="s">
        <v>150</v>
      </c>
      <c r="F24" s="68" t="s">
        <v>56</v>
      </c>
      <c r="G24" s="69">
        <v>0.5</v>
      </c>
      <c r="H24" s="245"/>
      <c r="I24" s="246"/>
      <c r="J24" s="246"/>
      <c r="K24" s="246"/>
      <c r="L24" s="246"/>
      <c r="M24" s="71"/>
      <c r="N24" s="71"/>
      <c r="O24" s="72"/>
    </row>
    <row r="25" spans="1:15" ht="18">
      <c r="A25" s="269"/>
      <c r="B25" s="268"/>
      <c r="C25" s="130" t="s">
        <v>15</v>
      </c>
      <c r="D25" s="119" t="s">
        <v>23</v>
      </c>
      <c r="E25" s="56" t="s">
        <v>24</v>
      </c>
      <c r="F25" s="61" t="s">
        <v>58</v>
      </c>
      <c r="G25" s="32">
        <v>1</v>
      </c>
      <c r="H25" s="241"/>
      <c r="I25" s="242"/>
      <c r="J25" s="242"/>
      <c r="K25" s="242"/>
      <c r="L25" s="242"/>
      <c r="M25" s="28"/>
      <c r="N25" s="28"/>
      <c r="O25" s="29"/>
    </row>
    <row r="26" spans="1:15" ht="30.75" customHeight="1">
      <c r="A26" s="269"/>
      <c r="B26" s="268"/>
      <c r="C26" s="129" t="s">
        <v>17</v>
      </c>
      <c r="D26" s="118" t="s">
        <v>23</v>
      </c>
      <c r="E26" s="54" t="s">
        <v>90</v>
      </c>
      <c r="F26" s="60" t="s">
        <v>57</v>
      </c>
      <c r="G26" s="52">
        <v>1</v>
      </c>
      <c r="H26" s="239"/>
      <c r="I26" s="240"/>
      <c r="J26" s="240"/>
      <c r="K26" s="240"/>
      <c r="L26" s="240"/>
      <c r="M26" s="6"/>
      <c r="N26" s="6"/>
      <c r="O26" s="9"/>
    </row>
    <row r="27" spans="1:15" ht="18.75" thickBot="1">
      <c r="A27" s="269"/>
      <c r="B27" s="268"/>
      <c r="C27" s="133"/>
      <c r="D27" s="122" t="s">
        <v>138</v>
      </c>
      <c r="E27" s="66" t="s">
        <v>78</v>
      </c>
      <c r="F27" s="64" t="s">
        <v>53</v>
      </c>
      <c r="G27" s="40">
        <v>1.5</v>
      </c>
      <c r="H27" s="247"/>
      <c r="I27" s="248"/>
      <c r="J27" s="248"/>
      <c r="K27" s="248"/>
      <c r="L27" s="248"/>
      <c r="M27" s="42"/>
      <c r="N27" s="42"/>
      <c r="O27" s="43"/>
    </row>
    <row r="28" spans="1:15" ht="26.25" customHeight="1">
      <c r="A28" s="305" t="s">
        <v>25</v>
      </c>
      <c r="B28" s="270" t="s">
        <v>26</v>
      </c>
      <c r="C28" s="134" t="s">
        <v>14</v>
      </c>
      <c r="D28" s="123" t="s">
        <v>27</v>
      </c>
      <c r="E28" s="102" t="s">
        <v>40</v>
      </c>
      <c r="F28" s="93" t="s">
        <v>57</v>
      </c>
      <c r="G28" s="73">
        <v>1</v>
      </c>
      <c r="H28" s="249"/>
      <c r="I28" s="250"/>
      <c r="J28" s="250"/>
      <c r="K28" s="250"/>
      <c r="L28" s="250"/>
      <c r="M28" s="75"/>
      <c r="N28" s="75"/>
      <c r="O28" s="76"/>
    </row>
    <row r="29" spans="1:15" ht="32.25" customHeight="1">
      <c r="A29" s="269"/>
      <c r="B29" s="268"/>
      <c r="C29" s="130" t="s">
        <v>15</v>
      </c>
      <c r="D29" s="119" t="s">
        <v>27</v>
      </c>
      <c r="E29" s="57" t="s">
        <v>44</v>
      </c>
      <c r="F29" s="61" t="s">
        <v>91</v>
      </c>
      <c r="G29" s="32">
        <v>2</v>
      </c>
      <c r="H29" s="241"/>
      <c r="I29" s="242"/>
      <c r="J29" s="242"/>
      <c r="K29" s="242"/>
      <c r="L29" s="242"/>
      <c r="M29" s="28"/>
      <c r="N29" s="28"/>
      <c r="O29" s="29"/>
    </row>
    <row r="30" spans="1:15" ht="30.75" thickBot="1">
      <c r="A30" s="306"/>
      <c r="B30" s="271"/>
      <c r="C30" s="135" t="s">
        <v>17</v>
      </c>
      <c r="D30" s="124" t="s">
        <v>28</v>
      </c>
      <c r="E30" s="101" t="s">
        <v>108</v>
      </c>
      <c r="F30" s="94" t="s">
        <v>91</v>
      </c>
      <c r="G30" s="77">
        <v>2</v>
      </c>
      <c r="H30" s="251"/>
      <c r="I30" s="252"/>
      <c r="J30" s="252"/>
      <c r="K30" s="252"/>
      <c r="L30" s="252"/>
      <c r="M30" s="78"/>
      <c r="N30" s="78"/>
      <c r="O30" s="79"/>
    </row>
    <row r="31" spans="1:15" ht="21.75" customHeight="1">
      <c r="A31" s="305" t="s">
        <v>46</v>
      </c>
      <c r="B31" s="270" t="s">
        <v>124</v>
      </c>
      <c r="C31" s="136" t="s">
        <v>14</v>
      </c>
      <c r="D31" s="125" t="s">
        <v>138</v>
      </c>
      <c r="E31" s="65" t="s">
        <v>78</v>
      </c>
      <c r="F31" s="63" t="s">
        <v>92</v>
      </c>
      <c r="G31" s="33">
        <v>1.5</v>
      </c>
      <c r="H31" s="253"/>
      <c r="I31" s="254"/>
      <c r="J31" s="254"/>
      <c r="K31" s="254"/>
      <c r="L31" s="254"/>
      <c r="M31" s="34"/>
      <c r="N31" s="34"/>
      <c r="O31" s="35"/>
    </row>
    <row r="32" spans="1:15" ht="18.75" thickBot="1">
      <c r="A32" s="269"/>
      <c r="B32" s="268"/>
      <c r="C32" s="137" t="s">
        <v>15</v>
      </c>
      <c r="D32" s="126" t="s">
        <v>69</v>
      </c>
      <c r="E32" s="97" t="s">
        <v>79</v>
      </c>
      <c r="F32" s="97" t="s">
        <v>157</v>
      </c>
      <c r="G32" s="80">
        <v>2</v>
      </c>
      <c r="H32" s="255"/>
      <c r="I32" s="256"/>
      <c r="J32" s="256"/>
      <c r="K32" s="256"/>
      <c r="L32" s="256"/>
      <c r="M32" s="14"/>
      <c r="N32" s="81"/>
      <c r="O32" s="82"/>
    </row>
    <row r="33" spans="1:15" ht="32.25" thickBot="1">
      <c r="A33" s="99" t="s">
        <v>47</v>
      </c>
      <c r="B33" s="100" t="s">
        <v>45</v>
      </c>
      <c r="C33" s="138" t="s">
        <v>17</v>
      </c>
      <c r="D33" s="127" t="s">
        <v>48</v>
      </c>
      <c r="E33" s="98">
        <f>E72</f>
        <v>0</v>
      </c>
      <c r="F33" s="95" t="s">
        <v>59</v>
      </c>
      <c r="G33" s="48">
        <v>0.5</v>
      </c>
      <c r="H33" s="257"/>
      <c r="I33" s="258"/>
      <c r="J33" s="258"/>
      <c r="K33" s="258"/>
      <c r="L33" s="258"/>
      <c r="M33" s="50"/>
      <c r="N33" s="50"/>
      <c r="O33" s="51"/>
    </row>
    <row r="34" spans="1:15" ht="21" thickBot="1">
      <c r="A34" s="299" t="str">
        <f>A62</f>
        <v>Макс. Балл</v>
      </c>
      <c r="B34" s="300"/>
      <c r="C34" s="300"/>
      <c r="D34" s="300"/>
      <c r="E34" s="300"/>
      <c r="F34" s="301"/>
      <c r="G34" s="96">
        <f aca="true" t="shared" si="0" ref="G34:O34">SUM(G11:G33)</f>
        <v>27.5</v>
      </c>
      <c r="H34" s="47">
        <f t="shared" si="0"/>
        <v>0</v>
      </c>
      <c r="I34" s="30">
        <f t="shared" si="0"/>
        <v>0</v>
      </c>
      <c r="J34" s="30">
        <f t="shared" si="0"/>
        <v>0</v>
      </c>
      <c r="K34" s="30">
        <f t="shared" si="0"/>
        <v>0</v>
      </c>
      <c r="L34" s="30">
        <f t="shared" si="0"/>
        <v>0</v>
      </c>
      <c r="M34" s="30">
        <f t="shared" si="0"/>
        <v>0</v>
      </c>
      <c r="N34" s="30">
        <f t="shared" si="0"/>
        <v>0</v>
      </c>
      <c r="O34" s="30">
        <f t="shared" si="0"/>
        <v>0</v>
      </c>
    </row>
    <row r="35" spans="1:15" ht="21" thickBot="1">
      <c r="A35" s="112"/>
      <c r="B35" s="113"/>
      <c r="C35" s="113"/>
      <c r="D35" s="113"/>
      <c r="E35" s="113"/>
      <c r="F35" s="113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23.25" customHeight="1" thickBot="1">
      <c r="A36" s="302" t="s">
        <v>125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4"/>
    </row>
    <row r="37" spans="1:15" ht="21" customHeight="1" thickBot="1">
      <c r="A37" s="309" t="str">
        <f>A9</f>
        <v>Модуль</v>
      </c>
      <c r="B37" s="320" t="str">
        <f>B9</f>
        <v>Название критериев</v>
      </c>
      <c r="C37" s="321" t="str">
        <f>C9</f>
        <v>Тип оценки</v>
      </c>
      <c r="D37" s="320" t="str">
        <f>D9</f>
        <v>Только объективные критерии</v>
      </c>
      <c r="E37" s="290" t="str">
        <f>E9</f>
        <v>Только объективные критерии</v>
      </c>
      <c r="F37" s="291"/>
      <c r="G37" s="307" t="str">
        <f>G9</f>
        <v>Макс. Оценка</v>
      </c>
      <c r="H37" s="259" t="s">
        <v>35</v>
      </c>
      <c r="I37" s="260"/>
      <c r="J37" s="260"/>
      <c r="K37" s="260"/>
      <c r="L37" s="260"/>
      <c r="M37" s="260"/>
      <c r="N37" s="260"/>
      <c r="O37" s="261"/>
    </row>
    <row r="38" spans="1:17" ht="16.5" customHeight="1" thickBot="1">
      <c r="A38" s="309"/>
      <c r="B38" s="320"/>
      <c r="C38" s="322"/>
      <c r="D38" s="323"/>
      <c r="E38" s="26" t="str">
        <f>E10</f>
        <v>Ед. измерения.</v>
      </c>
      <c r="F38" s="139" t="str">
        <f>F10</f>
        <v>Примечание </v>
      </c>
      <c r="G38" s="308"/>
      <c r="H38" s="109">
        <v>1</v>
      </c>
      <c r="I38" s="110">
        <v>2</v>
      </c>
      <c r="J38" s="110">
        <v>3</v>
      </c>
      <c r="K38" s="110">
        <v>4</v>
      </c>
      <c r="L38" s="110">
        <v>5</v>
      </c>
      <c r="M38" s="110">
        <v>6</v>
      </c>
      <c r="N38" s="110">
        <v>7</v>
      </c>
      <c r="O38" s="111">
        <v>8</v>
      </c>
      <c r="P38" s="13"/>
      <c r="Q38" s="13"/>
    </row>
    <row r="39" spans="1:17" ht="31.5" customHeight="1">
      <c r="A39" s="265" t="s">
        <v>126</v>
      </c>
      <c r="B39" s="296" t="s">
        <v>105</v>
      </c>
      <c r="C39" s="128" t="s">
        <v>36</v>
      </c>
      <c r="D39" s="157" t="s">
        <v>118</v>
      </c>
      <c r="E39" s="151" t="s">
        <v>106</v>
      </c>
      <c r="F39" s="143" t="str">
        <f>F11</f>
        <v>Да +0,5 или Нет 0</v>
      </c>
      <c r="G39" s="44">
        <v>0.5</v>
      </c>
      <c r="H39" s="86"/>
      <c r="I39" s="87"/>
      <c r="J39" s="87"/>
      <c r="K39" s="87"/>
      <c r="L39" s="87"/>
      <c r="M39" s="87"/>
      <c r="N39" s="87"/>
      <c r="O39" s="88"/>
      <c r="P39" s="3"/>
      <c r="Q39" s="13"/>
    </row>
    <row r="40" spans="1:17" ht="38.25" customHeight="1">
      <c r="A40" s="266"/>
      <c r="B40" s="297"/>
      <c r="C40" s="129" t="s">
        <v>131</v>
      </c>
      <c r="D40" s="163" t="s">
        <v>65</v>
      </c>
      <c r="E40" s="164" t="s">
        <v>83</v>
      </c>
      <c r="F40" s="163" t="s">
        <v>60</v>
      </c>
      <c r="G40" s="52">
        <v>1</v>
      </c>
      <c r="H40" s="83"/>
      <c r="I40" s="165"/>
      <c r="J40" s="165"/>
      <c r="K40" s="165"/>
      <c r="L40" s="165"/>
      <c r="M40" s="165"/>
      <c r="N40" s="165"/>
      <c r="O40" s="166"/>
      <c r="P40" s="3"/>
      <c r="Q40" s="13"/>
    </row>
    <row r="41" spans="1:17" ht="36" customHeight="1">
      <c r="A41" s="266"/>
      <c r="B41" s="297"/>
      <c r="C41" s="130" t="s">
        <v>132</v>
      </c>
      <c r="D41" s="158" t="s">
        <v>119</v>
      </c>
      <c r="E41" s="152" t="s">
        <v>80</v>
      </c>
      <c r="F41" s="144" t="s">
        <v>66</v>
      </c>
      <c r="G41" s="32">
        <v>0.5</v>
      </c>
      <c r="H41" s="84"/>
      <c r="I41" s="89"/>
      <c r="J41" s="89"/>
      <c r="K41" s="89"/>
      <c r="L41" s="89"/>
      <c r="M41" s="89"/>
      <c r="N41" s="89"/>
      <c r="O41" s="90"/>
      <c r="P41" s="3"/>
      <c r="Q41" s="13"/>
    </row>
    <row r="42" spans="1:17" ht="36" customHeight="1">
      <c r="A42" s="266"/>
      <c r="B42" s="297"/>
      <c r="C42" s="129" t="s">
        <v>133</v>
      </c>
      <c r="D42" s="167" t="str">
        <f>D15</f>
        <v>Правильно ли произведено грунтование ("кислотник")?</v>
      </c>
      <c r="E42" s="164" t="str">
        <f>E15</f>
        <v>Наличие "кислотного" грунта</v>
      </c>
      <c r="F42" s="163" t="s">
        <v>92</v>
      </c>
      <c r="G42" s="52">
        <v>1.5</v>
      </c>
      <c r="H42" s="83"/>
      <c r="I42" s="165"/>
      <c r="J42" s="165"/>
      <c r="K42" s="165"/>
      <c r="L42" s="165"/>
      <c r="M42" s="165"/>
      <c r="N42" s="165"/>
      <c r="O42" s="166"/>
      <c r="P42" s="3"/>
      <c r="Q42" s="13"/>
    </row>
    <row r="43" spans="1:17" ht="36" customHeight="1">
      <c r="A43" s="266"/>
      <c r="B43" s="297"/>
      <c r="C43" s="130" t="s">
        <v>134</v>
      </c>
      <c r="D43" s="158" t="str">
        <f>D42</f>
        <v>Правильно ли произведено грунтование ("кислотник")?</v>
      </c>
      <c r="E43" s="152" t="s">
        <v>110</v>
      </c>
      <c r="F43" s="144" t="s">
        <v>111</v>
      </c>
      <c r="G43" s="32">
        <v>1</v>
      </c>
      <c r="H43" s="84"/>
      <c r="I43" s="89"/>
      <c r="J43" s="89"/>
      <c r="K43" s="89"/>
      <c r="L43" s="89"/>
      <c r="M43" s="89"/>
      <c r="N43" s="89"/>
      <c r="O43" s="90"/>
      <c r="P43" s="3"/>
      <c r="Q43" s="13"/>
    </row>
    <row r="44" spans="1:17" ht="36" customHeight="1">
      <c r="A44" s="266"/>
      <c r="B44" s="297"/>
      <c r="C44" s="129" t="s">
        <v>135</v>
      </c>
      <c r="D44" s="167" t="s">
        <v>81</v>
      </c>
      <c r="E44" s="164" t="s">
        <v>82</v>
      </c>
      <c r="F44" s="163" t="s">
        <v>92</v>
      </c>
      <c r="G44" s="52">
        <v>1.5</v>
      </c>
      <c r="H44" s="83"/>
      <c r="I44" s="165"/>
      <c r="J44" s="165"/>
      <c r="K44" s="165"/>
      <c r="L44" s="165"/>
      <c r="M44" s="165"/>
      <c r="N44" s="165"/>
      <c r="O44" s="166"/>
      <c r="P44" s="3"/>
      <c r="Q44" s="13"/>
    </row>
    <row r="45" spans="1:17" ht="45.75" customHeight="1">
      <c r="A45" s="266"/>
      <c r="B45" s="297"/>
      <c r="C45" s="130" t="s">
        <v>136</v>
      </c>
      <c r="D45" s="158" t="s">
        <v>81</v>
      </c>
      <c r="E45" s="152" t="s">
        <v>84</v>
      </c>
      <c r="F45" s="144" t="s">
        <v>60</v>
      </c>
      <c r="G45" s="32">
        <v>1</v>
      </c>
      <c r="H45" s="84"/>
      <c r="I45" s="89"/>
      <c r="J45" s="89"/>
      <c r="K45" s="89"/>
      <c r="L45" s="89"/>
      <c r="M45" s="89"/>
      <c r="N45" s="89"/>
      <c r="O45" s="90"/>
      <c r="P45" s="3"/>
      <c r="Q45" s="13"/>
    </row>
    <row r="46" spans="1:17" ht="36" customHeight="1" thickBot="1">
      <c r="A46" s="266"/>
      <c r="B46" s="298"/>
      <c r="C46" s="135" t="s">
        <v>137</v>
      </c>
      <c r="D46" s="168" t="s">
        <v>85</v>
      </c>
      <c r="E46" s="169" t="s">
        <v>93</v>
      </c>
      <c r="F46" s="170" t="s">
        <v>60</v>
      </c>
      <c r="G46" s="77">
        <v>1</v>
      </c>
      <c r="H46" s="171"/>
      <c r="I46" s="172"/>
      <c r="J46" s="172"/>
      <c r="K46" s="172"/>
      <c r="L46" s="172"/>
      <c r="M46" s="172"/>
      <c r="N46" s="172"/>
      <c r="O46" s="173"/>
      <c r="P46" s="3"/>
      <c r="Q46" s="13"/>
    </row>
    <row r="47" spans="1:17" ht="36" customHeight="1">
      <c r="A47" s="265" t="s">
        <v>29</v>
      </c>
      <c r="B47" s="328" t="str">
        <f>B24</f>
        <v>Нанесение
 базовой эмали 
(базы)</v>
      </c>
      <c r="C47" s="136" t="s">
        <v>14</v>
      </c>
      <c r="D47" s="160" t="s">
        <v>123</v>
      </c>
      <c r="E47" s="154" t="s">
        <v>140</v>
      </c>
      <c r="F47" s="146" t="s">
        <v>59</v>
      </c>
      <c r="G47" s="33">
        <v>0.5</v>
      </c>
      <c r="H47" s="106"/>
      <c r="I47" s="107"/>
      <c r="J47" s="107"/>
      <c r="K47" s="107"/>
      <c r="L47" s="107"/>
      <c r="M47" s="107"/>
      <c r="N47" s="107"/>
      <c r="O47" s="108"/>
      <c r="P47" s="3"/>
      <c r="Q47" s="13"/>
    </row>
    <row r="48" spans="1:17" ht="36" customHeight="1">
      <c r="A48" s="266"/>
      <c r="B48" s="329"/>
      <c r="C48" s="129" t="s">
        <v>15</v>
      </c>
      <c r="D48" s="167" t="s">
        <v>30</v>
      </c>
      <c r="E48" s="164" t="s">
        <v>87</v>
      </c>
      <c r="F48" s="163" t="s">
        <v>92</v>
      </c>
      <c r="G48" s="52">
        <v>1.5</v>
      </c>
      <c r="H48" s="83"/>
      <c r="I48" s="165"/>
      <c r="J48" s="165"/>
      <c r="K48" s="165"/>
      <c r="L48" s="165"/>
      <c r="M48" s="165"/>
      <c r="N48" s="165"/>
      <c r="O48" s="166"/>
      <c r="P48" s="3"/>
      <c r="Q48" s="13"/>
    </row>
    <row r="49" spans="1:15" ht="30">
      <c r="A49" s="266"/>
      <c r="B49" s="329"/>
      <c r="C49" s="130" t="s">
        <v>17</v>
      </c>
      <c r="D49" s="158" t="s">
        <v>30</v>
      </c>
      <c r="E49" s="152" t="s">
        <v>41</v>
      </c>
      <c r="F49" s="144" t="s">
        <v>112</v>
      </c>
      <c r="G49" s="32">
        <v>3</v>
      </c>
      <c r="H49" s="84"/>
      <c r="I49" s="18"/>
      <c r="J49" s="18"/>
      <c r="K49" s="18"/>
      <c r="L49" s="18"/>
      <c r="M49" s="18"/>
      <c r="N49" s="18"/>
      <c r="O49" s="29"/>
    </row>
    <row r="50" spans="1:15" ht="18">
      <c r="A50" s="266"/>
      <c r="B50" s="329"/>
      <c r="C50" s="129" t="s">
        <v>18</v>
      </c>
      <c r="D50" s="167" t="s">
        <v>30</v>
      </c>
      <c r="E50" s="164" t="s">
        <v>86</v>
      </c>
      <c r="F50" s="163" t="s">
        <v>91</v>
      </c>
      <c r="G50" s="52">
        <v>2</v>
      </c>
      <c r="H50" s="83"/>
      <c r="I50" s="17"/>
      <c r="J50" s="17"/>
      <c r="K50" s="17"/>
      <c r="L50" s="17"/>
      <c r="M50" s="17"/>
      <c r="N50" s="17"/>
      <c r="O50" s="9"/>
    </row>
    <row r="51" spans="1:15" ht="18.75" thickBot="1">
      <c r="A51" s="266"/>
      <c r="B51" s="330"/>
      <c r="C51" s="133" t="s">
        <v>19</v>
      </c>
      <c r="D51" s="161" t="s">
        <v>42</v>
      </c>
      <c r="E51" s="155" t="s">
        <v>43</v>
      </c>
      <c r="F51" s="147" t="s">
        <v>58</v>
      </c>
      <c r="G51" s="40">
        <v>1</v>
      </c>
      <c r="H51" s="116"/>
      <c r="I51" s="41"/>
      <c r="J51" s="41"/>
      <c r="K51" s="41"/>
      <c r="L51" s="41"/>
      <c r="M51" s="41"/>
      <c r="N51" s="41"/>
      <c r="O51" s="43"/>
    </row>
    <row r="52" spans="1:15" ht="18">
      <c r="A52" s="326" t="s">
        <v>29</v>
      </c>
      <c r="B52" s="328" t="s">
        <v>26</v>
      </c>
      <c r="C52" s="134" t="s">
        <v>14</v>
      </c>
      <c r="D52" s="174" t="s">
        <v>31</v>
      </c>
      <c r="E52" s="175" t="str">
        <f>E28</f>
        <v>Отсутствие "кратеров","закипания"</v>
      </c>
      <c r="F52" s="176" t="s">
        <v>57</v>
      </c>
      <c r="G52" s="73">
        <v>1</v>
      </c>
      <c r="H52" s="177"/>
      <c r="I52" s="74"/>
      <c r="J52" s="74"/>
      <c r="K52" s="74"/>
      <c r="L52" s="74"/>
      <c r="M52" s="74"/>
      <c r="N52" s="74"/>
      <c r="O52" s="76"/>
    </row>
    <row r="53" spans="1:15" ht="18">
      <c r="A53" s="331"/>
      <c r="B53" s="329"/>
      <c r="C53" s="130" t="s">
        <v>15</v>
      </c>
      <c r="D53" s="158" t="str">
        <f>D29</f>
        <v>Отсутствие каких-либо реакций на  лаке</v>
      </c>
      <c r="E53" s="152" t="str">
        <f>E29</f>
        <v>Отсутствие подтёков или наплывов</v>
      </c>
      <c r="F53" s="144" t="s">
        <v>91</v>
      </c>
      <c r="G53" s="32">
        <v>2</v>
      </c>
      <c r="H53" s="84"/>
      <c r="I53" s="18"/>
      <c r="J53" s="18"/>
      <c r="K53" s="18"/>
      <c r="L53" s="18"/>
      <c r="M53" s="18"/>
      <c r="N53" s="18"/>
      <c r="O53" s="29"/>
    </row>
    <row r="54" spans="1:15" ht="30">
      <c r="A54" s="331"/>
      <c r="B54" s="329"/>
      <c r="C54" s="129" t="s">
        <v>17</v>
      </c>
      <c r="D54" s="167" t="s">
        <v>63</v>
      </c>
      <c r="E54" s="164" t="s">
        <v>67</v>
      </c>
      <c r="F54" s="178" t="s">
        <v>113</v>
      </c>
      <c r="G54" s="52">
        <v>3</v>
      </c>
      <c r="H54" s="83"/>
      <c r="I54" s="17"/>
      <c r="J54" s="17"/>
      <c r="K54" s="17"/>
      <c r="L54" s="17"/>
      <c r="M54" s="17"/>
      <c r="N54" s="17"/>
      <c r="O54" s="9"/>
    </row>
    <row r="55" spans="1:15" ht="35.25" customHeight="1" thickBot="1">
      <c r="A55" s="327"/>
      <c r="B55" s="330"/>
      <c r="C55" s="131" t="s">
        <v>18</v>
      </c>
      <c r="D55" s="159" t="s">
        <v>141</v>
      </c>
      <c r="E55" s="153" t="s">
        <v>94</v>
      </c>
      <c r="F55" s="145" t="s">
        <v>114</v>
      </c>
      <c r="G55" s="36">
        <v>3</v>
      </c>
      <c r="H55" s="85"/>
      <c r="I55" s="37"/>
      <c r="J55" s="37"/>
      <c r="K55" s="37"/>
      <c r="L55" s="37"/>
      <c r="M55" s="37"/>
      <c r="N55" s="37"/>
      <c r="O55" s="39"/>
    </row>
    <row r="56" spans="1:15" ht="30">
      <c r="A56" s="326" t="s">
        <v>49</v>
      </c>
      <c r="B56" s="328" t="s">
        <v>127</v>
      </c>
      <c r="C56" s="132" t="s">
        <v>14</v>
      </c>
      <c r="D56" s="179" t="s">
        <v>51</v>
      </c>
      <c r="E56" s="180" t="s">
        <v>142</v>
      </c>
      <c r="F56" s="181" t="str">
        <f>F29</f>
        <v>Да +2 или Нет 0 (не включая проёмы)</v>
      </c>
      <c r="G56" s="69">
        <v>2</v>
      </c>
      <c r="H56" s="182"/>
      <c r="I56" s="70"/>
      <c r="J56" s="70"/>
      <c r="K56" s="70"/>
      <c r="L56" s="70"/>
      <c r="M56" s="70"/>
      <c r="N56" s="70"/>
      <c r="O56" s="72"/>
    </row>
    <row r="57" spans="1:15" ht="30.75" thickBot="1">
      <c r="A57" s="331"/>
      <c r="B57" s="329"/>
      <c r="C57" s="133" t="s">
        <v>15</v>
      </c>
      <c r="D57" s="161" t="s">
        <v>51</v>
      </c>
      <c r="E57" s="155" t="s">
        <v>52</v>
      </c>
      <c r="F57" s="149" t="s">
        <v>115</v>
      </c>
      <c r="G57" s="141">
        <v>2</v>
      </c>
      <c r="H57" s="116"/>
      <c r="I57" s="41"/>
      <c r="J57" s="41"/>
      <c r="K57" s="41"/>
      <c r="L57" s="41"/>
      <c r="M57" s="41"/>
      <c r="N57" s="41"/>
      <c r="O57" s="43"/>
    </row>
    <row r="58" spans="1:15" ht="45">
      <c r="A58" s="326" t="s">
        <v>50</v>
      </c>
      <c r="B58" s="328" t="s">
        <v>130</v>
      </c>
      <c r="C58" s="134" t="s">
        <v>36</v>
      </c>
      <c r="D58" s="174" t="s">
        <v>95</v>
      </c>
      <c r="E58" s="175" t="s">
        <v>88</v>
      </c>
      <c r="F58" s="191" t="s">
        <v>116</v>
      </c>
      <c r="G58" s="192">
        <v>3</v>
      </c>
      <c r="H58" s="177"/>
      <c r="I58" s="74"/>
      <c r="J58" s="74"/>
      <c r="K58" s="74"/>
      <c r="L58" s="74"/>
      <c r="M58" s="74"/>
      <c r="N58" s="74"/>
      <c r="O58" s="76"/>
    </row>
    <row r="59" spans="1:15" ht="30.75" thickBot="1">
      <c r="A59" s="331"/>
      <c r="B59" s="329"/>
      <c r="C59" s="131" t="s">
        <v>131</v>
      </c>
      <c r="D59" s="159" t="str">
        <f>D30</f>
        <v>Равномерность покрытия</v>
      </c>
      <c r="E59" s="153" t="s">
        <v>96</v>
      </c>
      <c r="F59" s="193" t="s">
        <v>115</v>
      </c>
      <c r="G59" s="194">
        <v>2</v>
      </c>
      <c r="H59" s="85"/>
      <c r="I59" s="37"/>
      <c r="J59" s="37"/>
      <c r="K59" s="37"/>
      <c r="L59" s="37"/>
      <c r="M59" s="37"/>
      <c r="N59" s="37"/>
      <c r="O59" s="39"/>
    </row>
    <row r="60" spans="1:15" ht="39" customHeight="1" thickBot="1">
      <c r="A60" s="114" t="s">
        <v>128</v>
      </c>
      <c r="B60" s="100" t="str">
        <f>B31</f>
        <v>Расход материалов</v>
      </c>
      <c r="C60" s="183" t="s">
        <v>14</v>
      </c>
      <c r="D60" s="184" t="str">
        <f>D31</f>
        <v>Соблюдение нормы расхода ЛКМ?</v>
      </c>
      <c r="E60" s="185" t="s">
        <v>146</v>
      </c>
      <c r="F60" s="186" t="str">
        <f>F31</f>
        <v>Да +1,5 или Нет 0</v>
      </c>
      <c r="G60" s="187">
        <v>1.5</v>
      </c>
      <c r="H60" s="188"/>
      <c r="I60" s="189"/>
      <c r="J60" s="189"/>
      <c r="K60" s="189"/>
      <c r="L60" s="189"/>
      <c r="M60" s="189"/>
      <c r="N60" s="189"/>
      <c r="O60" s="190"/>
    </row>
    <row r="61" spans="1:15" ht="34.5" customHeight="1" thickBot="1">
      <c r="A61" s="114" t="s">
        <v>129</v>
      </c>
      <c r="B61" s="195" t="str">
        <f>B33</f>
        <v>Техника безопасности</v>
      </c>
      <c r="C61" s="138" t="s">
        <v>14</v>
      </c>
      <c r="D61" s="162" t="str">
        <f>D33</f>
        <v>Соблюдение техники безопасности.</v>
      </c>
      <c r="E61" s="156">
        <f>E72</f>
        <v>0</v>
      </c>
      <c r="F61" s="150" t="str">
        <f>F33</f>
        <v>Да +0,5 или Нет 0</v>
      </c>
      <c r="G61" s="48">
        <v>0.5</v>
      </c>
      <c r="H61" s="142"/>
      <c r="I61" s="49"/>
      <c r="J61" s="49"/>
      <c r="K61" s="49"/>
      <c r="L61" s="49"/>
      <c r="M61" s="49"/>
      <c r="N61" s="49"/>
      <c r="O61" s="51"/>
    </row>
    <row r="62" spans="1:15" ht="21" thickBot="1">
      <c r="A62" s="299" t="str">
        <f>A73</f>
        <v>Макс. Балл</v>
      </c>
      <c r="B62" s="300"/>
      <c r="C62" s="300"/>
      <c r="D62" s="300"/>
      <c r="E62" s="300"/>
      <c r="F62" s="301"/>
      <c r="G62" s="92">
        <f aca="true" t="shared" si="1" ref="G62:O62">SUM(G39:G61)</f>
        <v>36</v>
      </c>
      <c r="H62" s="15">
        <f t="shared" si="1"/>
        <v>0</v>
      </c>
      <c r="I62" s="15">
        <f t="shared" si="1"/>
        <v>0</v>
      </c>
      <c r="J62" s="15">
        <f t="shared" si="1"/>
        <v>0</v>
      </c>
      <c r="K62" s="15">
        <f t="shared" si="1"/>
        <v>0</v>
      </c>
      <c r="L62" s="15">
        <f t="shared" si="1"/>
        <v>0</v>
      </c>
      <c r="M62" s="15">
        <f t="shared" si="1"/>
        <v>0</v>
      </c>
      <c r="N62" s="16">
        <f t="shared" si="1"/>
        <v>0</v>
      </c>
      <c r="O62" s="16">
        <f t="shared" si="1"/>
        <v>0</v>
      </c>
    </row>
    <row r="63" spans="1:15" ht="21" thickBot="1">
      <c r="A63" s="201"/>
      <c r="B63" s="201"/>
      <c r="C63" s="201"/>
      <c r="D63" s="201"/>
      <c r="E63" s="201"/>
      <c r="F63" s="201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21" customHeight="1" thickBot="1">
      <c r="A64" s="302" t="s">
        <v>143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4"/>
    </row>
    <row r="65" spans="1:15" ht="21" customHeight="1" thickBot="1">
      <c r="A65" s="334" t="str">
        <f>A9</f>
        <v>Модуль</v>
      </c>
      <c r="B65" s="335" t="str">
        <f>B37</f>
        <v>Название критериев</v>
      </c>
      <c r="C65" s="336" t="str">
        <f>C37</f>
        <v>Тип оценки</v>
      </c>
      <c r="D65" s="335" t="str">
        <f>D37</f>
        <v>Только объективные критерии</v>
      </c>
      <c r="E65" s="337" t="str">
        <f>E37</f>
        <v>Только объективные критерии</v>
      </c>
      <c r="F65" s="338"/>
      <c r="G65" s="339" t="str">
        <f>G37</f>
        <v>Макс. Оценка</v>
      </c>
      <c r="H65" s="310" t="s">
        <v>35</v>
      </c>
      <c r="I65" s="311"/>
      <c r="J65" s="311"/>
      <c r="K65" s="311"/>
      <c r="L65" s="311"/>
      <c r="M65" s="311"/>
      <c r="N65" s="311"/>
      <c r="O65" s="312"/>
    </row>
    <row r="66" spans="1:15" ht="21" customHeight="1" thickBot="1">
      <c r="A66" s="309"/>
      <c r="B66" s="320"/>
      <c r="C66" s="321"/>
      <c r="D66" s="320"/>
      <c r="E66" s="227" t="str">
        <f>E38</f>
        <v>Ед. измерения.</v>
      </c>
      <c r="F66" s="139" t="str">
        <f>F38</f>
        <v>Примечание </v>
      </c>
      <c r="G66" s="340"/>
      <c r="H66" s="205">
        <v>1</v>
      </c>
      <c r="I66" s="196">
        <v>2</v>
      </c>
      <c r="J66" s="196">
        <v>3</v>
      </c>
      <c r="K66" s="196">
        <v>4</v>
      </c>
      <c r="L66" s="196">
        <v>5</v>
      </c>
      <c r="M66" s="196">
        <v>6</v>
      </c>
      <c r="N66" s="196">
        <v>7</v>
      </c>
      <c r="O66" s="206">
        <v>8</v>
      </c>
    </row>
    <row r="67" spans="1:15" ht="37.5" customHeight="1" thickBot="1">
      <c r="A67" s="326" t="s">
        <v>32</v>
      </c>
      <c r="B67" s="270" t="s">
        <v>33</v>
      </c>
      <c r="C67" s="138" t="s">
        <v>36</v>
      </c>
      <c r="D67" s="210" t="s">
        <v>151</v>
      </c>
      <c r="E67" s="215" t="s">
        <v>155</v>
      </c>
      <c r="F67" s="148" t="s">
        <v>156</v>
      </c>
      <c r="G67" s="213">
        <v>1</v>
      </c>
      <c r="H67" s="224"/>
      <c r="I67" s="45"/>
      <c r="J67" s="45"/>
      <c r="K67" s="45"/>
      <c r="L67" s="45"/>
      <c r="M67" s="45"/>
      <c r="N67" s="45"/>
      <c r="O67" s="46"/>
    </row>
    <row r="68" spans="1:15" ht="36.75" customHeight="1" thickBot="1">
      <c r="A68" s="327"/>
      <c r="B68" s="271"/>
      <c r="C68" s="217" t="s">
        <v>131</v>
      </c>
      <c r="D68" s="210" t="s">
        <v>152</v>
      </c>
      <c r="E68" s="228"/>
      <c r="F68" s="148" t="s">
        <v>156</v>
      </c>
      <c r="G68" s="219">
        <v>1</v>
      </c>
      <c r="H68" s="225"/>
      <c r="I68" s="78"/>
      <c r="J68" s="78"/>
      <c r="K68" s="78"/>
      <c r="L68" s="78"/>
      <c r="M68" s="78"/>
      <c r="N68" s="78"/>
      <c r="O68" s="79"/>
    </row>
    <row r="69" spans="1:15" ht="26.25" customHeight="1" thickBot="1">
      <c r="A69" s="326" t="s">
        <v>34</v>
      </c>
      <c r="B69" s="270" t="s">
        <v>33</v>
      </c>
      <c r="C69" s="214" t="s">
        <v>36</v>
      </c>
      <c r="D69" s="210" t="s">
        <v>153</v>
      </c>
      <c r="E69" s="215"/>
      <c r="F69" s="148" t="s">
        <v>156</v>
      </c>
      <c r="G69" s="219">
        <v>1</v>
      </c>
      <c r="H69" s="224"/>
      <c r="I69" s="45"/>
      <c r="J69" s="45"/>
      <c r="K69" s="45"/>
      <c r="L69" s="45"/>
      <c r="M69" s="45"/>
      <c r="N69" s="45"/>
      <c r="O69" s="46"/>
    </row>
    <row r="70" spans="1:15" ht="33.75" customHeight="1" thickBot="1">
      <c r="A70" s="327"/>
      <c r="B70" s="271"/>
      <c r="C70" s="217" t="s">
        <v>131</v>
      </c>
      <c r="D70" s="210" t="s">
        <v>154</v>
      </c>
      <c r="E70" s="218"/>
      <c r="F70" s="148" t="s">
        <v>156</v>
      </c>
      <c r="G70" s="219">
        <v>1</v>
      </c>
      <c r="H70" s="225"/>
      <c r="I70" s="78"/>
      <c r="J70" s="78"/>
      <c r="K70" s="78"/>
      <c r="L70" s="78"/>
      <c r="M70" s="78"/>
      <c r="N70" s="78"/>
      <c r="O70" s="79"/>
    </row>
    <row r="71" spans="1:15" ht="27" customHeight="1" thickBot="1">
      <c r="A71" s="202" t="s">
        <v>144</v>
      </c>
      <c r="B71" s="207" t="s">
        <v>33</v>
      </c>
      <c r="C71" s="138" t="s">
        <v>14</v>
      </c>
      <c r="D71" s="216"/>
      <c r="E71" s="229"/>
      <c r="F71" s="193"/>
      <c r="G71" s="209"/>
      <c r="H71" s="208"/>
      <c r="I71" s="204"/>
      <c r="J71" s="204"/>
      <c r="K71" s="204"/>
      <c r="L71" s="204"/>
      <c r="M71" s="204"/>
      <c r="N71" s="204"/>
      <c r="O71" s="212"/>
    </row>
    <row r="72" spans="1:15" ht="31.5" customHeight="1" thickBot="1">
      <c r="A72" s="203" t="s">
        <v>145</v>
      </c>
      <c r="B72" s="211" t="str">
        <f>B61</f>
        <v>Техника безопасности</v>
      </c>
      <c r="C72" s="217" t="s">
        <v>14</v>
      </c>
      <c r="D72" s="220"/>
      <c r="E72" s="230"/>
      <c r="F72" s="231"/>
      <c r="G72" s="221"/>
      <c r="H72" s="226"/>
      <c r="I72" s="222"/>
      <c r="J72" s="222"/>
      <c r="K72" s="222"/>
      <c r="L72" s="222"/>
      <c r="M72" s="222"/>
      <c r="N72" s="222"/>
      <c r="O72" s="223"/>
    </row>
    <row r="73" spans="1:15" ht="31.5" customHeight="1" thickBot="1">
      <c r="A73" s="324" t="s">
        <v>37</v>
      </c>
      <c r="B73" s="325"/>
      <c r="C73" s="325"/>
      <c r="D73" s="325"/>
      <c r="E73" s="325"/>
      <c r="F73" s="325"/>
      <c r="G73" s="236">
        <f>SUM(G67:G72)</f>
        <v>4</v>
      </c>
      <c r="H73" s="236">
        <f>SUM(H67:H72)</f>
        <v>0</v>
      </c>
      <c r="I73" s="236">
        <f aca="true" t="shared" si="2" ref="I73:O73">SUM(I67:I72)</f>
        <v>0</v>
      </c>
      <c r="J73" s="236">
        <f t="shared" si="2"/>
        <v>0</v>
      </c>
      <c r="K73" s="236">
        <f t="shared" si="2"/>
        <v>0</v>
      </c>
      <c r="L73" s="236">
        <f t="shared" si="2"/>
        <v>0</v>
      </c>
      <c r="M73" s="236">
        <f t="shared" si="2"/>
        <v>0</v>
      </c>
      <c r="N73" s="236">
        <f t="shared" si="2"/>
        <v>0</v>
      </c>
      <c r="O73" s="236">
        <f t="shared" si="2"/>
        <v>0</v>
      </c>
    </row>
    <row r="74" spans="1:15" ht="12.75" customHeight="1">
      <c r="A74" s="284" t="s">
        <v>62</v>
      </c>
      <c r="B74" s="285"/>
      <c r="C74" s="285"/>
      <c r="D74" s="285"/>
      <c r="E74" s="285"/>
      <c r="F74" s="286"/>
      <c r="G74" s="332">
        <f>G34+G62+G73</f>
        <v>67.5</v>
      </c>
      <c r="H74" s="316">
        <f>H34+H62+H73</f>
        <v>0</v>
      </c>
      <c r="I74" s="318">
        <f>I73+I62+I34</f>
        <v>0</v>
      </c>
      <c r="J74" s="318">
        <f aca="true" t="shared" si="3" ref="J74:O74">J34+J62+J73</f>
        <v>0</v>
      </c>
      <c r="K74" s="318">
        <f t="shared" si="3"/>
        <v>0</v>
      </c>
      <c r="L74" s="318">
        <f t="shared" si="3"/>
        <v>0</v>
      </c>
      <c r="M74" s="318">
        <f t="shared" si="3"/>
        <v>0</v>
      </c>
      <c r="N74" s="318">
        <f t="shared" si="3"/>
        <v>0</v>
      </c>
      <c r="O74" s="341">
        <f t="shared" si="3"/>
        <v>0</v>
      </c>
    </row>
    <row r="75" spans="1:15" ht="18" customHeight="1" thickBot="1">
      <c r="A75" s="287"/>
      <c r="B75" s="288"/>
      <c r="C75" s="288"/>
      <c r="D75" s="288"/>
      <c r="E75" s="288"/>
      <c r="F75" s="289"/>
      <c r="G75" s="333"/>
      <c r="H75" s="317"/>
      <c r="I75" s="319"/>
      <c r="J75" s="319"/>
      <c r="K75" s="319"/>
      <c r="L75" s="319"/>
      <c r="M75" s="319"/>
      <c r="N75" s="319"/>
      <c r="O75" s="342"/>
    </row>
    <row r="77" ht="12.75" customHeight="1"/>
    <row r="79" ht="13.5" thickBot="1"/>
    <row r="80" spans="4:6" ht="12.75">
      <c r="D80" s="20" t="s">
        <v>70</v>
      </c>
      <c r="E80" s="23">
        <f>L1</f>
        <v>0</v>
      </c>
      <c r="F80" s="12"/>
    </row>
    <row r="81" spans="4:6" ht="12.75">
      <c r="D81" s="21" t="s">
        <v>71</v>
      </c>
      <c r="E81" s="19">
        <f>J1</f>
        <v>0</v>
      </c>
      <c r="F81" s="8"/>
    </row>
    <row r="82" spans="4:6" ht="13.5" thickBot="1">
      <c r="D82" s="22" t="s">
        <v>72</v>
      </c>
      <c r="E82" s="24">
        <f>H1</f>
        <v>0</v>
      </c>
      <c r="F82" s="25"/>
    </row>
    <row r="85" spans="3:4" ht="12.75">
      <c r="C85" s="1">
        <v>1</v>
      </c>
      <c r="D85" s="200"/>
    </row>
    <row r="86" ht="12.75">
      <c r="C86" s="1">
        <v>2</v>
      </c>
    </row>
    <row r="87" ht="12.75">
      <c r="C87" s="1">
        <v>3</v>
      </c>
    </row>
    <row r="88" ht="12.75">
      <c r="C88" s="1">
        <v>4</v>
      </c>
    </row>
    <row r="89" ht="12.75">
      <c r="C89" s="1">
        <v>5</v>
      </c>
    </row>
    <row r="90" ht="12.75">
      <c r="C90" s="1">
        <v>6</v>
      </c>
    </row>
    <row r="91" ht="12.75">
      <c r="C91" s="1">
        <v>7</v>
      </c>
    </row>
    <row r="92" ht="12.75">
      <c r="C92" s="1">
        <v>8</v>
      </c>
    </row>
  </sheetData>
  <sheetProtection/>
  <mergeCells count="74">
    <mergeCell ref="O74:O75"/>
    <mergeCell ref="L1:L7"/>
    <mergeCell ref="M1:M7"/>
    <mergeCell ref="N1:N7"/>
    <mergeCell ref="K74:K75"/>
    <mergeCell ref="L74:L75"/>
    <mergeCell ref="M74:M75"/>
    <mergeCell ref="N74:N75"/>
    <mergeCell ref="A8:O8"/>
    <mergeCell ref="F4:F6"/>
    <mergeCell ref="B5:D5"/>
    <mergeCell ref="B6:D6"/>
    <mergeCell ref="A9:A10"/>
    <mergeCell ref="B9:B10"/>
    <mergeCell ref="C9:C10"/>
    <mergeCell ref="D9:D10"/>
    <mergeCell ref="A58:A59"/>
    <mergeCell ref="B58:B59"/>
    <mergeCell ref="A64:O64"/>
    <mergeCell ref="B67:B68"/>
    <mergeCell ref="A67:A68"/>
    <mergeCell ref="A62:F62"/>
    <mergeCell ref="A65:A66"/>
    <mergeCell ref="B65:B66"/>
    <mergeCell ref="C65:C66"/>
    <mergeCell ref="D65:D66"/>
    <mergeCell ref="E65:F65"/>
    <mergeCell ref="G65:G66"/>
    <mergeCell ref="H74:H75"/>
    <mergeCell ref="I74:I75"/>
    <mergeCell ref="J74:J75"/>
    <mergeCell ref="B37:B38"/>
    <mergeCell ref="C37:C38"/>
    <mergeCell ref="D37:D38"/>
    <mergeCell ref="A73:F73"/>
    <mergeCell ref="A69:A70"/>
    <mergeCell ref="B69:B70"/>
    <mergeCell ref="B47:B51"/>
    <mergeCell ref="A47:A51"/>
    <mergeCell ref="B52:B55"/>
    <mergeCell ref="A52:A55"/>
    <mergeCell ref="B56:B57"/>
    <mergeCell ref="A56:A57"/>
    <mergeCell ref="G74:G75"/>
    <mergeCell ref="A74:F75"/>
    <mergeCell ref="E9:F9"/>
    <mergeCell ref="B4:D4"/>
    <mergeCell ref="G9:G10"/>
    <mergeCell ref="B39:B46"/>
    <mergeCell ref="A39:A46"/>
    <mergeCell ref="A34:F34"/>
    <mergeCell ref="E37:F37"/>
    <mergeCell ref="A36:O36"/>
    <mergeCell ref="A28:A30"/>
    <mergeCell ref="B31:B32"/>
    <mergeCell ref="A31:A32"/>
    <mergeCell ref="G37:G38"/>
    <mergeCell ref="A37:A38"/>
    <mergeCell ref="H65:O65"/>
    <mergeCell ref="O1:O7"/>
    <mergeCell ref="A2:F2"/>
    <mergeCell ref="H1:H7"/>
    <mergeCell ref="I1:I7"/>
    <mergeCell ref="J1:J7"/>
    <mergeCell ref="K1:K7"/>
    <mergeCell ref="A3:D3"/>
    <mergeCell ref="E3:F3"/>
    <mergeCell ref="H9:O9"/>
    <mergeCell ref="H37:O37"/>
    <mergeCell ref="B11:B23"/>
    <mergeCell ref="A11:A23"/>
    <mergeCell ref="B24:B27"/>
    <mergeCell ref="A24:A27"/>
    <mergeCell ref="B28:B30"/>
  </mergeCells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Мисюрёв Александр</dc:creator>
  <cp:keywords/>
  <dc:description/>
  <cp:lastModifiedBy>Петунина Юлия Михайловна</cp:lastModifiedBy>
  <cp:lastPrinted>2014-05-15T20:11:16Z</cp:lastPrinted>
  <dcterms:created xsi:type="dcterms:W3CDTF">2014-01-24T10:35:26Z</dcterms:created>
  <dcterms:modified xsi:type="dcterms:W3CDTF">2015-02-26T05:33:19Z</dcterms:modified>
  <cp:category/>
  <cp:version/>
  <cp:contentType/>
  <cp:contentStatus/>
</cp:coreProperties>
</file>